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Steve\Documents\My Web Sites\SGC\Spacegolfclub.org\2024\Tournaments\"/>
    </mc:Choice>
  </mc:AlternateContent>
  <bookViews>
    <workbookView xWindow="0" yWindow="0" windowWidth="20106" windowHeight="9944" tabRatio="892"/>
  </bookViews>
  <sheets>
    <sheet name="Results" sheetId="8" r:id="rId1"/>
  </sheets>
  <definedNames>
    <definedName name="BACK">#REF!</definedName>
    <definedName name="DATA">#REF!</definedName>
    <definedName name="FRONT">#REF!</definedName>
    <definedName name="_xlnm.Print_Area" localSheetId="0">Results!$A$1:$M$65</definedName>
    <definedName name="TOTAL">#REF!</definedName>
  </definedNames>
  <calcPr calcId="152511" iterateCount="1" fullPrecision="0"/>
</workbook>
</file>

<file path=xl/calcChain.xml><?xml version="1.0" encoding="utf-8"?>
<calcChain xmlns="http://schemas.openxmlformats.org/spreadsheetml/2006/main">
  <c r="L31" i="8" l="1"/>
  <c r="L30" i="8"/>
  <c r="L29" i="8"/>
  <c r="L28" i="8"/>
  <c r="L27" i="8"/>
  <c r="L26" i="8"/>
  <c r="L25" i="8"/>
  <c r="L24" i="8"/>
  <c r="L23" i="8"/>
  <c r="L22" i="8"/>
  <c r="L21" i="8"/>
  <c r="L20" i="8"/>
  <c r="L17" i="8"/>
  <c r="L16" i="8"/>
  <c r="L15" i="8"/>
  <c r="L14" i="8"/>
  <c r="L13" i="8"/>
  <c r="L12" i="8"/>
  <c r="L11" i="8"/>
  <c r="L10" i="8"/>
  <c r="L9" i="8"/>
  <c r="L8" i="8"/>
  <c r="L7" i="8"/>
  <c r="L6" i="8"/>
  <c r="L5" i="8"/>
  <c r="L4" i="8"/>
  <c r="E30" i="8"/>
  <c r="E29" i="8"/>
  <c r="E28" i="8"/>
  <c r="E27" i="8"/>
  <c r="E26" i="8"/>
  <c r="E25" i="8"/>
  <c r="E24" i="8"/>
  <c r="E23" i="8"/>
  <c r="E22" i="8"/>
  <c r="E21" i="8"/>
  <c r="E19" i="8"/>
  <c r="E20" i="8"/>
  <c r="E18" i="8"/>
  <c r="E14" i="8"/>
  <c r="E13" i="8"/>
  <c r="E12" i="8"/>
  <c r="E11" i="8"/>
  <c r="E10" i="8"/>
  <c r="E9" i="8"/>
  <c r="E8" i="8"/>
  <c r="E7" i="8"/>
  <c r="E6" i="8"/>
  <c r="E5" i="8"/>
  <c r="E4" i="8"/>
  <c r="X56" i="8" l="1"/>
  <c r="Y57" i="8"/>
  <c r="Y60" i="8" s="1"/>
</calcChain>
</file>

<file path=xl/sharedStrings.xml><?xml version="1.0" encoding="utf-8"?>
<sst xmlns="http://schemas.openxmlformats.org/spreadsheetml/2006/main" count="192" uniqueCount="125">
  <si>
    <t>Total</t>
  </si>
  <si>
    <t>Score</t>
  </si>
  <si>
    <t>Men's A Flight</t>
  </si>
  <si>
    <t>Gross</t>
  </si>
  <si>
    <t>H/C</t>
  </si>
  <si>
    <t>Net</t>
  </si>
  <si>
    <t>Cert. $</t>
  </si>
  <si>
    <t>Men's B Flight</t>
  </si>
  <si>
    <t>Men's C Flight</t>
  </si>
  <si>
    <t>Blind Draw</t>
  </si>
  <si>
    <t>Front Nine</t>
  </si>
  <si>
    <t>Back Nine</t>
  </si>
  <si>
    <t xml:space="preserve">Gross Skins </t>
  </si>
  <si>
    <t>Prize</t>
  </si>
  <si>
    <t xml:space="preserve">Net Skins </t>
  </si>
  <si>
    <t xml:space="preserve"> </t>
  </si>
  <si>
    <t>ea</t>
  </si>
  <si>
    <t>Gase</t>
  </si>
  <si>
    <t>Jeff</t>
  </si>
  <si>
    <t>Bill</t>
  </si>
  <si>
    <t>Al</t>
  </si>
  <si>
    <t>Mark</t>
  </si>
  <si>
    <t>John</t>
  </si>
  <si>
    <t>Hole #</t>
  </si>
  <si>
    <t>Larry</t>
  </si>
  <si>
    <t xml:space="preserve">Mike </t>
  </si>
  <si>
    <t>Rasset</t>
  </si>
  <si>
    <t>Terry</t>
  </si>
  <si>
    <t xml:space="preserve">Jeff </t>
  </si>
  <si>
    <t>Minerva</t>
  </si>
  <si>
    <t>Venitsky</t>
  </si>
  <si>
    <t>Craig</t>
  </si>
  <si>
    <t>Blanas</t>
  </si>
  <si>
    <t>Greene</t>
  </si>
  <si>
    <t>Troncoso</t>
  </si>
  <si>
    <t>Trejo</t>
  </si>
  <si>
    <t>Smith</t>
  </si>
  <si>
    <t>Mike</t>
  </si>
  <si>
    <t>Rob</t>
  </si>
  <si>
    <t>Goetz</t>
  </si>
  <si>
    <t>Callaway Flight !!</t>
  </si>
  <si>
    <t>Lopez</t>
  </si>
  <si>
    <t>Thibodeau</t>
  </si>
  <si>
    <t>Jay</t>
  </si>
  <si>
    <t>Badgley</t>
  </si>
  <si>
    <t>Max</t>
  </si>
  <si>
    <t>Kim</t>
  </si>
  <si>
    <t>Robin</t>
  </si>
  <si>
    <t>Fulton</t>
  </si>
  <si>
    <t>Victor</t>
  </si>
  <si>
    <t>Allen</t>
  </si>
  <si>
    <t>Rick</t>
  </si>
  <si>
    <t>Fred</t>
  </si>
  <si>
    <t>Torrance</t>
  </si>
  <si>
    <t>Huey</t>
  </si>
  <si>
    <t>Zehnder</t>
  </si>
  <si>
    <t>Vic</t>
  </si>
  <si>
    <t>Paul</t>
  </si>
  <si>
    <t>Kueter</t>
  </si>
  <si>
    <t>Perrotta</t>
  </si>
  <si>
    <t>Martinez</t>
  </si>
  <si>
    <t>Herman</t>
  </si>
  <si>
    <t>Long</t>
  </si>
  <si>
    <t>Groenewold</t>
  </si>
  <si>
    <t>Charles</t>
  </si>
  <si>
    <t>Addie</t>
  </si>
  <si>
    <t>Steve</t>
  </si>
  <si>
    <t>Hebert</t>
  </si>
  <si>
    <t>Patterson</t>
  </si>
  <si>
    <t>Scott</t>
  </si>
  <si>
    <t>Thoeny</t>
  </si>
  <si>
    <t>Min</t>
  </si>
  <si>
    <t>Buth</t>
  </si>
  <si>
    <t>Hoenig</t>
  </si>
  <si>
    <t>Gerald</t>
  </si>
  <si>
    <t>Williams</t>
  </si>
  <si>
    <t>Reyes</t>
  </si>
  <si>
    <t>Cash Winners</t>
  </si>
  <si>
    <t>Jerold</t>
  </si>
  <si>
    <t>Moore</t>
  </si>
  <si>
    <t xml:space="preserve">Adam </t>
  </si>
  <si>
    <t>Breese</t>
  </si>
  <si>
    <t>Jim</t>
  </si>
  <si>
    <t>Fullaway</t>
  </si>
  <si>
    <t>Ron</t>
  </si>
  <si>
    <t xml:space="preserve">John </t>
  </si>
  <si>
    <t>Donald</t>
  </si>
  <si>
    <t>Eric</t>
  </si>
  <si>
    <t>Anderson</t>
  </si>
  <si>
    <t>Thomson</t>
  </si>
  <si>
    <t>Parsakian</t>
  </si>
  <si>
    <t>Yvonne</t>
  </si>
  <si>
    <t>Juchartz</t>
  </si>
  <si>
    <t>Logan</t>
  </si>
  <si>
    <t>Calvin</t>
  </si>
  <si>
    <t>Dan</t>
  </si>
  <si>
    <t>Plascencia</t>
  </si>
  <si>
    <t xml:space="preserve">Wayne </t>
  </si>
  <si>
    <t>Agundez</t>
  </si>
  <si>
    <t>Satterfield</t>
  </si>
  <si>
    <t>Leigh</t>
  </si>
  <si>
    <t>MacGillavray</t>
  </si>
  <si>
    <t>Houston</t>
  </si>
  <si>
    <t>15b</t>
  </si>
  <si>
    <t>Adam</t>
  </si>
  <si>
    <t xml:space="preserve">Larry </t>
  </si>
  <si>
    <t>Don</t>
  </si>
  <si>
    <t xml:space="preserve">Michael </t>
  </si>
  <si>
    <t>Ignacio</t>
  </si>
  <si>
    <t xml:space="preserve">Steven </t>
  </si>
  <si>
    <t>Stephen</t>
  </si>
  <si>
    <t>Tony</t>
  </si>
  <si>
    <t>Ed</t>
  </si>
  <si>
    <t>Wprthington</t>
  </si>
  <si>
    <t>Arline</t>
  </si>
  <si>
    <t>Chris</t>
  </si>
  <si>
    <t>Tinsley</t>
  </si>
  <si>
    <t>Larry Greene</t>
  </si>
  <si>
    <t>Jeff Huey</t>
  </si>
  <si>
    <t>Larry Trejo</t>
  </si>
  <si>
    <t>Herman Long</t>
  </si>
  <si>
    <t>Minerva Venitsky</t>
  </si>
  <si>
    <t>John Blanas</t>
  </si>
  <si>
    <t>Green</t>
  </si>
  <si>
    <t>Western Hills  --  Club Championship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</si>
</sst>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"/>
    <numFmt numFmtId="166" formatCode="_(* #,##0_);_(* \(#,##0\);_(* &quot;-&quot;??_);_(@_)"/>
    <numFmt numFmtId="167" formatCode="_(&quot;$&quot;* #,##0_);_(&quot;$&quot;* \(#,##0\);_(&quot;$&quot;* &quot;-&quot;??_);_(@_)"/>
  </numFmts>
  <fonts count="2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9"/>
      <name val="Arial"/>
      <family val="2"/>
    </font>
    <font>
      <sz val="14"/>
      <color indexed="10"/>
      <name val="Arial"/>
      <family val="2"/>
    </font>
    <font>
      <sz val="14"/>
      <name val="Arial"/>
      <family val="2"/>
    </font>
    <font>
      <sz val="10"/>
      <color indexed="0"/>
      <name val="Arial"/>
      <family val="2"/>
    </font>
    <font>
      <sz val="9"/>
      <name val="Arial"/>
      <family val="2"/>
    </font>
    <font>
      <b/>
      <sz val="10"/>
      <color indexed="56"/>
      <name val="ARIAL"/>
      <family val="2"/>
    </font>
    <font>
      <sz val="10"/>
      <color indexed="8"/>
      <name val="Arial"/>
      <family val="2"/>
    </font>
    <font>
      <sz val="11"/>
      <name val="Times New Roman"/>
      <family val="1"/>
    </font>
    <font>
      <b/>
      <sz val="6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66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/>
    <xf numFmtId="0" fontId="8" fillId="0" borderId="0" xfId="0" applyFont="1"/>
    <xf numFmtId="0" fontId="11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13" fillId="0" borderId="0" xfId="0" applyFont="1" applyAlignment="1">
      <alignment horizontal="centerContinuous"/>
    </xf>
    <xf numFmtId="15" fontId="13" fillId="0" borderId="0" xfId="0" applyNumberFormat="1" applyFont="1" applyAlignment="1">
      <alignment horizontal="centerContinuous"/>
    </xf>
    <xf numFmtId="0" fontId="1" fillId="0" borderId="13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5" fontId="14" fillId="0" borderId="0" xfId="0" applyNumberFormat="1" applyFont="1" applyAlignment="1">
      <alignment horizontal="center"/>
    </xf>
    <xf numFmtId="5" fontId="16" fillId="0" borderId="5" xfId="0" applyNumberFormat="1" applyFont="1" applyBorder="1" applyAlignment="1">
      <alignment horizontal="center"/>
    </xf>
    <xf numFmtId="5" fontId="12" fillId="0" borderId="5" xfId="0" applyNumberFormat="1" applyFont="1" applyBorder="1" applyAlignment="1">
      <alignment horizontal="center"/>
    </xf>
    <xf numFmtId="0" fontId="15" fillId="0" borderId="0" xfId="0" applyFont="1"/>
    <xf numFmtId="5" fontId="13" fillId="0" borderId="0" xfId="0" applyNumberFormat="1" applyFont="1" applyAlignment="1">
      <alignment horizontal="centerContinuous"/>
    </xf>
    <xf numFmtId="0" fontId="1" fillId="0" borderId="10" xfId="0" applyFont="1" applyBorder="1" applyAlignment="1">
      <alignment horizontal="left"/>
    </xf>
    <xf numFmtId="0" fontId="0" fillId="0" borderId="12" xfId="0" applyBorder="1" applyAlignment="1">
      <alignment horizontal="left"/>
    </xf>
    <xf numFmtId="1" fontId="9" fillId="0" borderId="0" xfId="0" applyNumberFormat="1" applyFont="1" applyAlignment="1">
      <alignment horizontal="center"/>
    </xf>
    <xf numFmtId="0" fontId="15" fillId="0" borderId="7" xfId="0" applyFont="1" applyBorder="1"/>
    <xf numFmtId="6" fontId="13" fillId="0" borderId="0" xfId="0" applyNumberFormat="1" applyFont="1" applyAlignment="1">
      <alignment horizontal="centerContinuous"/>
    </xf>
    <xf numFmtId="0" fontId="12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5" fontId="12" fillId="0" borderId="0" xfId="0" applyNumberFormat="1" applyFont="1" applyAlignment="1">
      <alignment horizontal="center"/>
    </xf>
    <xf numFmtId="0" fontId="12" fillId="0" borderId="0" xfId="0" applyFont="1"/>
    <xf numFmtId="15" fontId="17" fillId="0" borderId="0" xfId="0" applyNumberFormat="1" applyFont="1" applyAlignment="1">
      <alignment horizontal="left"/>
    </xf>
    <xf numFmtId="15" fontId="9" fillId="0" borderId="0" xfId="0" applyNumberFormat="1" applyFont="1" applyAlignment="1">
      <alignment horizontal="left"/>
    </xf>
    <xf numFmtId="1" fontId="12" fillId="0" borderId="0" xfId="0" applyNumberFormat="1" applyFont="1" applyAlignment="1">
      <alignment horizontal="center"/>
    </xf>
    <xf numFmtId="0" fontId="18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horizontal="right"/>
    </xf>
    <xf numFmtId="165" fontId="12" fillId="0" borderId="0" xfId="0" applyNumberFormat="1" applyFont="1" applyAlignment="1">
      <alignment horizontal="center"/>
    </xf>
    <xf numFmtId="167" fontId="0" fillId="0" borderId="0" xfId="2" applyNumberFormat="1" applyFont="1" applyAlignment="1">
      <alignment horizontal="left"/>
    </xf>
    <xf numFmtId="0" fontId="12" fillId="0" borderId="1" xfId="0" applyFont="1" applyBorder="1" applyAlignment="1">
      <alignment horizontal="left"/>
    </xf>
    <xf numFmtId="0" fontId="19" fillId="0" borderId="0" xfId="0" applyFont="1"/>
    <xf numFmtId="0" fontId="3" fillId="0" borderId="0" xfId="0" applyFont="1"/>
    <xf numFmtId="0" fontId="12" fillId="0" borderId="2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2" fillId="0" borderId="7" xfId="0" applyFont="1" applyBorder="1" applyAlignment="1">
      <alignment horizontal="center"/>
    </xf>
    <xf numFmtId="0" fontId="12" fillId="0" borderId="7" xfId="0" applyFont="1" applyBorder="1"/>
    <xf numFmtId="44" fontId="0" fillId="0" borderId="0" xfId="2" applyFont="1"/>
    <xf numFmtId="44" fontId="0" fillId="0" borderId="0" xfId="2" applyFont="1" applyAlignment="1">
      <alignment horizontal="center"/>
    </xf>
    <xf numFmtId="5" fontId="12" fillId="0" borderId="8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5" fillId="2" borderId="16" xfId="0" applyFont="1" applyFill="1" applyBorder="1"/>
    <xf numFmtId="0" fontId="15" fillId="2" borderId="17" xfId="0" applyFont="1" applyFill="1" applyBorder="1"/>
    <xf numFmtId="40" fontId="13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167" fontId="0" fillId="0" borderId="0" xfId="2" applyNumberFormat="1" applyFont="1"/>
    <xf numFmtId="0" fontId="15" fillId="2" borderId="18" xfId="0" applyFont="1" applyFill="1" applyBorder="1"/>
    <xf numFmtId="164" fontId="8" fillId="0" borderId="2" xfId="0" applyNumberFormat="1" applyFont="1" applyBorder="1" applyAlignment="1">
      <alignment horizontal="center"/>
    </xf>
    <xf numFmtId="5" fontId="0" fillId="0" borderId="0" xfId="0" applyNumberFormat="1" applyAlignment="1">
      <alignment horizontal="center"/>
    </xf>
    <xf numFmtId="0" fontId="4" fillId="0" borderId="10" xfId="0" applyFont="1" applyBorder="1" applyAlignment="1">
      <alignment horizontal="left"/>
    </xf>
    <xf numFmtId="0" fontId="7" fillId="0" borderId="1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44" fontId="12" fillId="0" borderId="5" xfId="2" applyFont="1" applyBorder="1"/>
    <xf numFmtId="44" fontId="12" fillId="0" borderId="8" xfId="2" applyFont="1" applyBorder="1"/>
    <xf numFmtId="0" fontId="4" fillId="0" borderId="13" xfId="0" applyFont="1" applyBorder="1" applyAlignment="1">
      <alignment horizontal="left"/>
    </xf>
    <xf numFmtId="44" fontId="9" fillId="0" borderId="0" xfId="2" applyFont="1"/>
    <xf numFmtId="166" fontId="8" fillId="0" borderId="2" xfId="1" applyNumberFormat="1" applyFont="1" applyBorder="1" applyAlignment="1">
      <alignment horizontal="center"/>
    </xf>
    <xf numFmtId="166" fontId="0" fillId="0" borderId="0" xfId="1" applyNumberFormat="1" applyFont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15" fillId="2" borderId="19" xfId="0" applyFont="1" applyFill="1" applyBorder="1"/>
    <xf numFmtId="0" fontId="15" fillId="2" borderId="20" xfId="0" applyFont="1" applyFill="1" applyBorder="1"/>
    <xf numFmtId="0" fontId="15" fillId="2" borderId="17" xfId="0" applyFont="1" applyFill="1" applyBorder="1" applyAlignment="1">
      <alignment horizontal="left" vertical="top"/>
    </xf>
    <xf numFmtId="0" fontId="15" fillId="2" borderId="16" xfId="0" applyFont="1" applyFill="1" applyBorder="1" applyAlignment="1">
      <alignment horizontal="left" vertical="top"/>
    </xf>
    <xf numFmtId="0" fontId="15" fillId="0" borderId="4" xfId="0" applyFont="1" applyBorder="1"/>
    <xf numFmtId="0" fontId="15" fillId="0" borderId="0" xfId="0" applyFont="1" applyAlignment="1">
      <alignment horizontal="left" vertical="top"/>
    </xf>
    <xf numFmtId="0" fontId="15" fillId="0" borderId="6" xfId="0" applyFont="1" applyBorder="1"/>
    <xf numFmtId="0" fontId="15" fillId="0" borderId="7" xfId="0" applyFont="1" applyBorder="1" applyAlignment="1">
      <alignment horizontal="left" vertical="top"/>
    </xf>
    <xf numFmtId="6" fontId="0" fillId="0" borderId="0" xfId="0" applyNumberFormat="1"/>
    <xf numFmtId="8" fontId="12" fillId="0" borderId="5" xfId="2" applyNumberFormat="1" applyFont="1" applyBorder="1"/>
    <xf numFmtId="164" fontId="12" fillId="0" borderId="7" xfId="0" applyNumberFormat="1" applyFont="1" applyBorder="1" applyAlignment="1">
      <alignment horizontal="center"/>
    </xf>
    <xf numFmtId="0" fontId="22" fillId="0" borderId="0" xfId="0" applyFont="1"/>
    <xf numFmtId="0" fontId="8" fillId="0" borderId="0" xfId="0" applyFont="1" applyAlignment="1">
      <alignment horizontal="left"/>
    </xf>
    <xf numFmtId="0" fontId="0" fillId="0" borderId="22" xfId="0" applyBorder="1"/>
    <xf numFmtId="0" fontId="2" fillId="0" borderId="24" xfId="0" applyFont="1" applyBorder="1"/>
    <xf numFmtId="0" fontId="15" fillId="3" borderId="19" xfId="0" applyFont="1" applyFill="1" applyBorder="1"/>
    <xf numFmtId="0" fontId="15" fillId="3" borderId="16" xfId="0" applyFont="1" applyFill="1" applyBorder="1"/>
    <xf numFmtId="0" fontId="15" fillId="3" borderId="18" xfId="0" applyFont="1" applyFill="1" applyBorder="1"/>
    <xf numFmtId="5" fontId="12" fillId="3" borderId="23" xfId="0" applyNumberFormat="1" applyFont="1" applyFill="1" applyBorder="1" applyAlignment="1">
      <alignment horizontal="center"/>
    </xf>
    <xf numFmtId="0" fontId="15" fillId="3" borderId="20" xfId="0" applyFont="1" applyFill="1" applyBorder="1"/>
    <xf numFmtId="0" fontId="15" fillId="3" borderId="17" xfId="0" applyFont="1" applyFill="1" applyBorder="1"/>
    <xf numFmtId="5" fontId="12" fillId="3" borderId="21" xfId="0" applyNumberFormat="1" applyFont="1" applyFill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0" fillId="0" borderId="7" xfId="0" applyBorder="1"/>
    <xf numFmtId="0" fontId="0" fillId="0" borderId="8" xfId="0" applyBorder="1"/>
    <xf numFmtId="1" fontId="7" fillId="0" borderId="0" xfId="0" applyNumberFormat="1" applyFont="1" applyAlignment="1">
      <alignment horizontal="center"/>
    </xf>
    <xf numFmtId="0" fontId="15" fillId="0" borderId="7" xfId="0" applyFont="1" applyBorder="1" applyAlignment="1">
      <alignment horizontal="right"/>
    </xf>
    <xf numFmtId="0" fontId="1" fillId="0" borderId="0" xfId="0" applyFont="1" applyAlignment="1">
      <alignment horizontal="center"/>
    </xf>
    <xf numFmtId="15" fontId="6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" fontId="9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5" fillId="2" borderId="25" xfId="0" applyFont="1" applyFill="1" applyBorder="1"/>
    <xf numFmtId="0" fontId="15" fillId="2" borderId="9" xfId="0" applyFont="1" applyFill="1" applyBorder="1"/>
    <xf numFmtId="0" fontId="13" fillId="0" borderId="0" xfId="0" applyFont="1" applyAlignment="1">
      <alignment horizontal="center"/>
    </xf>
    <xf numFmtId="15" fontId="13" fillId="0" borderId="0" xfId="0" applyNumberFormat="1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</xdr:colOff>
      <xdr:row>30</xdr:row>
      <xdr:rowOff>158115</xdr:rowOff>
    </xdr:from>
    <xdr:to>
      <xdr:col>5</xdr:col>
      <xdr:colOff>471181</xdr:colOff>
      <xdr:row>35</xdr:row>
      <xdr:rowOff>140987</xdr:rowOff>
    </xdr:to>
    <xdr:sp macro="" textlink="">
      <xdr:nvSpPr>
        <xdr:cNvPr id="19457" name="Text 1">
          <a:extLst>
            <a:ext uri="{FF2B5EF4-FFF2-40B4-BE49-F238E27FC236}">
              <a16:creationId xmlns="" xmlns:a16="http://schemas.microsoft.com/office/drawing/2014/main" id="{D4AB0C2B-38D0-46A9-8484-381E54E9CEAA}"/>
            </a:ext>
          </a:extLst>
        </xdr:cNvPr>
        <xdr:cNvSpPr txBox="1">
          <a:spLocks noChangeArrowheads="1"/>
        </xdr:cNvSpPr>
      </xdr:nvSpPr>
      <xdr:spPr bwMode="auto">
        <a:xfrm>
          <a:off x="78105" y="5434965"/>
          <a:ext cx="3412501" cy="84012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Note: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(1) Payoff ties decided by card playoff per USGA     recommended method. Tie Breaker in order is Back Nine,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Last 6 Holes, Last 3 Holes, Last Hole (all net)                 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(2) Guest/No Index flight handicaps determined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by Callaway system.             </a:t>
          </a:r>
        </a:p>
      </xdr:txBody>
    </xdr:sp>
    <xdr:clientData/>
  </xdr:twoCellAnchor>
  <xdr:twoCellAnchor>
    <xdr:from>
      <xdr:col>7</xdr:col>
      <xdr:colOff>5715</xdr:colOff>
      <xdr:row>31</xdr:row>
      <xdr:rowOff>169544</xdr:rowOff>
    </xdr:from>
    <xdr:to>
      <xdr:col>12</xdr:col>
      <xdr:colOff>466725</xdr:colOff>
      <xdr:row>37</xdr:row>
      <xdr:rowOff>55245</xdr:rowOff>
    </xdr:to>
    <xdr:sp macro="" textlink="">
      <xdr:nvSpPr>
        <xdr:cNvPr id="19458" name="Text 1">
          <a:extLst>
            <a:ext uri="{FF2B5EF4-FFF2-40B4-BE49-F238E27FC236}">
              <a16:creationId xmlns="" xmlns:a16="http://schemas.microsoft.com/office/drawing/2014/main" id="{34E1035E-25DD-4D12-88A4-153C87CE99FC}"/>
            </a:ext>
          </a:extLst>
        </xdr:cNvPr>
        <xdr:cNvSpPr txBox="1">
          <a:spLocks noChangeArrowheads="1"/>
        </xdr:cNvSpPr>
      </xdr:nvSpPr>
      <xdr:spPr bwMode="auto">
        <a:xfrm>
          <a:off x="3899535" y="5701664"/>
          <a:ext cx="3509010" cy="93726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PAR 3's:tev (3 balls each)n</a:t>
          </a: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r>
            <a:rPr lang="en-US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t>Men</a:t>
          </a: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</a:t>
          </a:r>
          <a:r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t>Hole #    </a:t>
          </a: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               </a:t>
          </a:r>
          <a:r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t>Women</a:t>
          </a: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Charles Addie              </a:t>
          </a: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6                        </a:t>
          </a: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None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Wayne Satterfield        8                  Minerva Venitsky</a:t>
          </a:r>
          <a:b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Dan Plascencia          14                        None</a:t>
          </a:r>
          <a:b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Logan Calvin              15                        None</a:t>
          </a:r>
        </a:p>
      </xdr:txBody>
    </xdr:sp>
    <xdr:clientData/>
  </xdr:twoCellAnchor>
  <xdr:twoCellAnchor>
    <xdr:from>
      <xdr:col>7</xdr:col>
      <xdr:colOff>40005</xdr:colOff>
      <xdr:row>38</xdr:row>
      <xdr:rowOff>108585</xdr:rowOff>
    </xdr:from>
    <xdr:to>
      <xdr:col>12</xdr:col>
      <xdr:colOff>485775</xdr:colOff>
      <xdr:row>43</xdr:row>
      <xdr:rowOff>108585</xdr:rowOff>
    </xdr:to>
    <xdr:sp macro="" textlink="">
      <xdr:nvSpPr>
        <xdr:cNvPr id="19459" name="Text 13">
          <a:extLst>
            <a:ext uri="{FF2B5EF4-FFF2-40B4-BE49-F238E27FC236}">
              <a16:creationId xmlns="" xmlns:a16="http://schemas.microsoft.com/office/drawing/2014/main" id="{09372DB8-D8F0-467E-9C16-7E1106D17824}"/>
            </a:ext>
          </a:extLst>
        </xdr:cNvPr>
        <xdr:cNvSpPr txBox="1">
          <a:spLocks noChangeArrowheads="1"/>
        </xdr:cNvSpPr>
      </xdr:nvSpPr>
      <xdr:spPr bwMode="auto">
        <a:xfrm>
          <a:off x="3933825" y="6867525"/>
          <a:ext cx="3493770" cy="876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Under 55 Gross Points 2024 Club Championship</a:t>
          </a:r>
          <a:b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en-US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/>
          </a:r>
          <a:br>
            <a:rPr lang="en-US" sz="600" b="1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Adam Thibodeau</a:t>
          </a:r>
          <a:r>
            <a:rPr lang="en-US" sz="1000" b="1" i="0" strike="noStrik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</a:t>
          </a:r>
          <a:r>
            <a:rPr lang="en-US" sz="1100" b="1" i="0" strike="noStrik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</a:t>
          </a:r>
          <a:r>
            <a:rPr lang="en-US" sz="1000" b="1" i="0" strike="noStrik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82           </a:t>
          </a:r>
          <a:r>
            <a:rPr lang="en-US" sz="1100" b="1" i="0" strike="noStrik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</a:t>
          </a:r>
          <a:r>
            <a:rPr lang="en-US" sz="1000" b="1" i="0" strike="noStrik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3.0 Points</a:t>
          </a:r>
          <a:br>
            <a:rPr lang="en-US" sz="1000" b="1" i="0" strike="noStrik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en-US" sz="1000" b="1" i="0" strike="noStrik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Max Kim                      86</a:t>
          </a:r>
          <a:r>
            <a:rPr lang="en-US" sz="1000" b="1" i="0" strike="noStrike" baseline="0">
              <a:effectLst/>
              <a:latin typeface="+mn-lt"/>
              <a:ea typeface="+mn-ea"/>
              <a:cs typeface="+mn-cs"/>
            </a:rPr>
            <a:t>                      </a:t>
          </a:r>
          <a:r>
            <a:rPr lang="en-US" sz="1000" b="1" i="0" strike="noStrik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2.0  Points</a:t>
          </a:r>
        </a:p>
        <a:p>
          <a:pPr algn="l" rtl="0">
            <a:defRPr sz="1000"/>
          </a:pPr>
          <a:r>
            <a:rPr lang="en-US" sz="1000" b="1" i="0" strike="noStrik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Adam Buth                 116                1.0 Points</a:t>
          </a:r>
          <a:endParaRPr lang="en-US" sz="10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28575</xdr:colOff>
      <xdr:row>44</xdr:row>
      <xdr:rowOff>137160</xdr:rowOff>
    </xdr:from>
    <xdr:to>
      <xdr:col>12</xdr:col>
      <xdr:colOff>474345</xdr:colOff>
      <xdr:row>50</xdr:row>
      <xdr:rowOff>19050</xdr:rowOff>
    </xdr:to>
    <xdr:sp macro="" textlink="">
      <xdr:nvSpPr>
        <xdr:cNvPr id="6" name="Text 13">
          <a:extLst>
            <a:ext uri="{FF2B5EF4-FFF2-40B4-BE49-F238E27FC236}">
              <a16:creationId xmlns="" xmlns:a16="http://schemas.microsoft.com/office/drawing/2014/main" id="{07B07D93-24F7-4BA8-86E0-8087624DC3C7}"/>
            </a:ext>
          </a:extLst>
        </xdr:cNvPr>
        <xdr:cNvSpPr txBox="1">
          <a:spLocks noChangeArrowheads="1"/>
        </xdr:cNvSpPr>
      </xdr:nvSpPr>
      <xdr:spPr bwMode="auto">
        <a:xfrm>
          <a:off x="3922395" y="7947660"/>
          <a:ext cx="3493770" cy="933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Over 55 Gross Points 2023 Club Championship</a:t>
          </a:r>
          <a:b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en-US" sz="400" b="1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/>
          </a:r>
          <a:b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Dan Plascencia              80                    3.0 Points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050" b="1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Scott Thoeny          </a:t>
          </a:r>
          <a:r>
            <a:rPr lang="en-US" sz="1050" b="1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86                    2.0</a:t>
          </a:r>
          <a:r>
            <a:rPr lang="en-US" sz="1050" b="1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Points     </a:t>
          </a:r>
          <a:b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Steve Venitsky               89                    0.5 Points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Larry Greene     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n-US" sz="1050" b="1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89        </a:t>
          </a:r>
          <a:r>
            <a:rPr lang="en-US" sz="1050" b="1" i="0" u="none" strike="noStrike" baseline="0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0.5 Points</a:t>
          </a:r>
          <a:r>
            <a:rPr lang="en-US" sz="1000" b="1" i="0" u="none" strike="sngStrike" baseline="0">
              <a:solidFill>
                <a:srgbClr val="000000"/>
              </a:solidFill>
              <a:latin typeface="Arial"/>
              <a:cs typeface="Arial"/>
            </a:rPr>
            <a:t/>
          </a:r>
          <a:br>
            <a:rPr lang="en-US" sz="1000" b="1" i="0" u="none" strike="sng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en-US" sz="1000" b="1" i="0" u="none" strike="sngStrike" baseline="0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/>
          </a:r>
          <a:b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5"/>
  <sheetViews>
    <sheetView tabSelected="1" topLeftCell="A22" workbookViewId="0">
      <selection activeCell="Q44" sqref="Q44"/>
    </sheetView>
  </sheetViews>
  <sheetFormatPr defaultRowHeight="12.9" x14ac:dyDescent="0.2"/>
  <cols>
    <col min="1" max="1" width="14.5" style="2" customWidth="1"/>
    <col min="2" max="2" width="13.5" style="2" customWidth="1"/>
    <col min="3" max="3" width="5.625" style="1" customWidth="1"/>
    <col min="4" max="4" width="4.625" style="1" customWidth="1"/>
    <col min="5" max="5" width="6.625" style="1" customWidth="1"/>
    <col min="6" max="6" width="8" style="1" customWidth="1"/>
    <col min="7" max="7" width="3.625" style="1" customWidth="1"/>
    <col min="8" max="8" width="14.5" style="2" customWidth="1"/>
    <col min="9" max="9" width="14.375" style="2" customWidth="1"/>
    <col min="10" max="10" width="5.625" style="1" customWidth="1"/>
    <col min="11" max="12" width="5" style="1" customWidth="1"/>
    <col min="13" max="13" width="7.5" style="1" customWidth="1"/>
    <col min="14" max="14" width="4.125" style="6" customWidth="1"/>
    <col min="15" max="15" width="5" style="1" customWidth="1"/>
    <col min="16" max="17" width="11.5" style="2" customWidth="1"/>
    <col min="18" max="18" width="6.125" style="1" customWidth="1"/>
    <col min="19" max="19" width="4.5" style="1" customWidth="1"/>
    <col min="20" max="20" width="17.625" style="1" customWidth="1"/>
    <col min="21" max="21" width="6.125" style="1" customWidth="1"/>
    <col min="22" max="22" width="5" customWidth="1"/>
    <col min="23" max="23" width="23.625" customWidth="1"/>
    <col min="24" max="24" width="22.625" customWidth="1"/>
  </cols>
  <sheetData>
    <row r="1" spans="1:23" ht="18.350000000000001" x14ac:dyDescent="0.3">
      <c r="A1" s="108" t="s">
        <v>124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O1" s="10"/>
      <c r="P1" s="10"/>
      <c r="Q1" s="10"/>
      <c r="R1" s="10"/>
      <c r="S1" s="10"/>
      <c r="T1" s="10"/>
      <c r="U1" s="10"/>
    </row>
    <row r="2" spans="1:23" ht="19.05" thickBot="1" x14ac:dyDescent="0.35">
      <c r="A2" s="109">
        <v>45593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O2" s="11"/>
      <c r="P2" s="11"/>
      <c r="Q2" s="11"/>
      <c r="R2" s="11"/>
      <c r="S2" s="11"/>
      <c r="T2" s="11"/>
      <c r="U2" s="11"/>
      <c r="W2" s="5"/>
    </row>
    <row r="3" spans="1:23" ht="14.1" customHeight="1" x14ac:dyDescent="0.3">
      <c r="A3" s="12" t="s">
        <v>2</v>
      </c>
      <c r="B3" s="13"/>
      <c r="C3" s="14" t="s">
        <v>3</v>
      </c>
      <c r="D3" s="14" t="s">
        <v>4</v>
      </c>
      <c r="E3" s="14" t="s">
        <v>5</v>
      </c>
      <c r="F3" s="15" t="s">
        <v>6</v>
      </c>
      <c r="G3" s="16"/>
      <c r="H3" s="66" t="s">
        <v>8</v>
      </c>
      <c r="I3" s="13"/>
      <c r="J3" s="14" t="s">
        <v>3</v>
      </c>
      <c r="K3" s="14" t="s">
        <v>4</v>
      </c>
      <c r="L3" s="14" t="s">
        <v>5</v>
      </c>
      <c r="M3" s="15" t="s">
        <v>6</v>
      </c>
      <c r="N3"/>
      <c r="O3" s="11"/>
      <c r="P3" s="102"/>
      <c r="Q3" s="11"/>
      <c r="R3" s="11"/>
      <c r="S3" s="11"/>
      <c r="T3" s="11"/>
      <c r="U3" s="11"/>
      <c r="W3" s="5"/>
    </row>
    <row r="4" spans="1:23" ht="14.1" customHeight="1" x14ac:dyDescent="0.3">
      <c r="A4" s="74" t="s">
        <v>104</v>
      </c>
      <c r="B4" s="75" t="s">
        <v>42</v>
      </c>
      <c r="C4" s="53">
        <v>82</v>
      </c>
      <c r="D4" s="106">
        <v>14</v>
      </c>
      <c r="E4" s="107">
        <f t="shared" ref="E4:E14" si="0">C4-D4</f>
        <v>68</v>
      </c>
      <c r="F4" s="17">
        <v>27</v>
      </c>
      <c r="G4" s="16"/>
      <c r="H4" s="74" t="s">
        <v>29</v>
      </c>
      <c r="I4" s="53" t="s">
        <v>30</v>
      </c>
      <c r="J4" s="53">
        <v>111</v>
      </c>
      <c r="K4" s="53">
        <v>39</v>
      </c>
      <c r="L4" s="53">
        <f t="shared" ref="L4:L17" si="1">J4-K4</f>
        <v>72</v>
      </c>
      <c r="M4" s="17">
        <v>34</v>
      </c>
      <c r="N4"/>
      <c r="O4" s="11"/>
      <c r="P4" s="103"/>
      <c r="Q4" s="11"/>
      <c r="R4" s="11"/>
      <c r="S4" s="11"/>
      <c r="T4" s="11"/>
      <c r="U4" s="11"/>
      <c r="W4" s="5"/>
    </row>
    <row r="5" spans="1:23" ht="14.1" customHeight="1" x14ac:dyDescent="0.3">
      <c r="A5" s="73" t="s">
        <v>95</v>
      </c>
      <c r="B5" s="76" t="s">
        <v>96</v>
      </c>
      <c r="C5" s="52">
        <v>80</v>
      </c>
      <c r="D5" s="52">
        <v>9</v>
      </c>
      <c r="E5" s="53">
        <f t="shared" si="0"/>
        <v>71</v>
      </c>
      <c r="F5" s="18">
        <v>16</v>
      </c>
      <c r="G5" s="16"/>
      <c r="H5" s="73" t="s">
        <v>91</v>
      </c>
      <c r="I5" s="52" t="s">
        <v>71</v>
      </c>
      <c r="J5" s="52">
        <v>108</v>
      </c>
      <c r="K5" s="52">
        <v>31</v>
      </c>
      <c r="L5" s="58">
        <f t="shared" si="1"/>
        <v>77</v>
      </c>
      <c r="M5" s="18">
        <v>21</v>
      </c>
      <c r="N5"/>
      <c r="O5" s="11"/>
      <c r="P5" s="103"/>
      <c r="Q5" s="20"/>
      <c r="R5" s="11"/>
      <c r="S5" s="11"/>
      <c r="T5" s="11"/>
      <c r="U5" s="11"/>
      <c r="W5" s="5"/>
    </row>
    <row r="6" spans="1:23" ht="14.1" customHeight="1" x14ac:dyDescent="0.3">
      <c r="A6" s="73" t="s">
        <v>69</v>
      </c>
      <c r="B6" s="76" t="s">
        <v>70</v>
      </c>
      <c r="C6" s="52">
        <v>86</v>
      </c>
      <c r="D6" s="52">
        <v>9</v>
      </c>
      <c r="E6" s="53">
        <f t="shared" si="0"/>
        <v>77</v>
      </c>
      <c r="F6" s="18">
        <v>11</v>
      </c>
      <c r="G6" s="16"/>
      <c r="H6" s="73" t="s">
        <v>61</v>
      </c>
      <c r="I6" s="52" t="s">
        <v>62</v>
      </c>
      <c r="J6" s="52">
        <v>101</v>
      </c>
      <c r="K6" s="52">
        <v>22</v>
      </c>
      <c r="L6" s="58">
        <f t="shared" si="1"/>
        <v>79</v>
      </c>
      <c r="M6" s="18">
        <v>14</v>
      </c>
      <c r="N6"/>
      <c r="O6" s="11"/>
      <c r="P6" s="103"/>
      <c r="Q6" s="11"/>
      <c r="R6" s="11"/>
      <c r="S6" s="11"/>
      <c r="T6" s="11"/>
      <c r="U6" s="11"/>
      <c r="W6" s="5"/>
    </row>
    <row r="7" spans="1:23" ht="14.1" customHeight="1" x14ac:dyDescent="0.3">
      <c r="A7" s="77" t="s">
        <v>105</v>
      </c>
      <c r="B7" s="78" t="s">
        <v>33</v>
      </c>
      <c r="C7" s="19">
        <v>89</v>
      </c>
      <c r="D7" s="19">
        <v>12</v>
      </c>
      <c r="E7" s="19">
        <f t="shared" si="0"/>
        <v>77</v>
      </c>
      <c r="F7" s="18"/>
      <c r="G7" s="16"/>
      <c r="H7" s="77" t="s">
        <v>22</v>
      </c>
      <c r="I7" s="19" t="s">
        <v>76</v>
      </c>
      <c r="J7" s="19">
        <v>104</v>
      </c>
      <c r="K7" s="19">
        <v>25</v>
      </c>
      <c r="L7" s="19">
        <f t="shared" si="1"/>
        <v>79</v>
      </c>
      <c r="M7" s="17"/>
      <c r="N7"/>
      <c r="O7" s="11"/>
      <c r="P7" s="11"/>
      <c r="Q7" s="11"/>
      <c r="R7" s="11"/>
      <c r="S7" s="11"/>
      <c r="T7" s="11"/>
      <c r="U7" s="11"/>
      <c r="W7" s="5"/>
    </row>
    <row r="8" spans="1:23" ht="14.1" customHeight="1" x14ac:dyDescent="0.3">
      <c r="A8" s="77" t="s">
        <v>45</v>
      </c>
      <c r="B8" s="78" t="s">
        <v>46</v>
      </c>
      <c r="C8" s="19">
        <v>86</v>
      </c>
      <c r="D8" s="19">
        <v>7</v>
      </c>
      <c r="E8" s="19">
        <f t="shared" si="0"/>
        <v>79</v>
      </c>
      <c r="F8" s="18"/>
      <c r="G8" s="16"/>
      <c r="H8" s="77" t="s">
        <v>104</v>
      </c>
      <c r="I8" s="19" t="s">
        <v>72</v>
      </c>
      <c r="J8" s="19">
        <v>116</v>
      </c>
      <c r="K8" s="19">
        <v>36</v>
      </c>
      <c r="L8" s="19">
        <f t="shared" si="1"/>
        <v>80</v>
      </c>
      <c r="M8" s="17"/>
      <c r="N8"/>
      <c r="O8" s="11"/>
      <c r="P8" s="20"/>
      <c r="Q8" s="11"/>
      <c r="R8" s="11"/>
      <c r="S8" s="11"/>
      <c r="T8" s="11"/>
      <c r="U8" s="11"/>
      <c r="W8" s="5"/>
    </row>
    <row r="9" spans="1:23" ht="14.1" customHeight="1" x14ac:dyDescent="0.3">
      <c r="A9" s="77" t="s">
        <v>57</v>
      </c>
      <c r="B9" s="78" t="s">
        <v>59</v>
      </c>
      <c r="C9" s="19">
        <v>94</v>
      </c>
      <c r="D9" s="19">
        <v>13</v>
      </c>
      <c r="E9" s="19">
        <f t="shared" si="0"/>
        <v>81</v>
      </c>
      <c r="F9" s="18"/>
      <c r="G9" s="16"/>
      <c r="H9" s="77" t="s">
        <v>21</v>
      </c>
      <c r="I9" s="19" t="s">
        <v>67</v>
      </c>
      <c r="J9" s="19">
        <v>112</v>
      </c>
      <c r="K9" s="19">
        <v>32</v>
      </c>
      <c r="L9" s="19">
        <f t="shared" si="1"/>
        <v>80</v>
      </c>
      <c r="M9" s="18"/>
      <c r="N9"/>
      <c r="O9" s="11"/>
      <c r="P9" s="11"/>
      <c r="Q9" s="11"/>
      <c r="R9" s="11"/>
      <c r="S9" s="11"/>
      <c r="T9" s="11"/>
      <c r="U9" s="11"/>
      <c r="W9" s="5"/>
    </row>
    <row r="10" spans="1:23" ht="14.1" customHeight="1" x14ac:dyDescent="0.3">
      <c r="A10" s="77" t="s">
        <v>106</v>
      </c>
      <c r="B10" s="78" t="s">
        <v>101</v>
      </c>
      <c r="C10" s="19">
        <v>95</v>
      </c>
      <c r="D10" s="19">
        <v>11</v>
      </c>
      <c r="E10" s="19">
        <f t="shared" si="0"/>
        <v>84</v>
      </c>
      <c r="F10" s="18"/>
      <c r="G10" s="16"/>
      <c r="H10" s="77" t="s">
        <v>20</v>
      </c>
      <c r="I10" s="19" t="s">
        <v>90</v>
      </c>
      <c r="J10" s="19">
        <v>109</v>
      </c>
      <c r="K10" s="19">
        <v>28</v>
      </c>
      <c r="L10" s="19">
        <f t="shared" si="1"/>
        <v>81</v>
      </c>
      <c r="M10" s="18"/>
      <c r="N10"/>
      <c r="O10" s="11"/>
      <c r="P10" s="11"/>
      <c r="Q10" s="11"/>
      <c r="R10" s="11"/>
      <c r="S10" s="11"/>
      <c r="T10" s="11"/>
      <c r="U10" s="11"/>
      <c r="W10" s="5"/>
    </row>
    <row r="11" spans="1:23" ht="14.1" customHeight="1" x14ac:dyDescent="0.3">
      <c r="A11" s="77" t="s">
        <v>107</v>
      </c>
      <c r="B11" s="78" t="s">
        <v>34</v>
      </c>
      <c r="C11" s="19">
        <v>99</v>
      </c>
      <c r="D11" s="19">
        <v>14</v>
      </c>
      <c r="E11" s="19">
        <f t="shared" si="0"/>
        <v>85</v>
      </c>
      <c r="F11" s="18"/>
      <c r="G11" s="16"/>
      <c r="H11" s="77" t="s">
        <v>84</v>
      </c>
      <c r="I11" s="19" t="s">
        <v>68</v>
      </c>
      <c r="J11" s="19">
        <v>110</v>
      </c>
      <c r="K11" s="19">
        <v>28</v>
      </c>
      <c r="L11" s="19">
        <f t="shared" si="1"/>
        <v>82</v>
      </c>
      <c r="M11" s="18"/>
      <c r="N11"/>
      <c r="O11" s="11"/>
      <c r="P11" s="11"/>
      <c r="Q11" s="11"/>
      <c r="R11" s="11"/>
      <c r="S11" s="11"/>
      <c r="T11" s="11"/>
      <c r="U11" s="11"/>
      <c r="W11" s="5"/>
    </row>
    <row r="12" spans="1:23" ht="14.1" customHeight="1" x14ac:dyDescent="0.3">
      <c r="A12" s="77" t="s">
        <v>108</v>
      </c>
      <c r="B12" s="78" t="s">
        <v>41</v>
      </c>
      <c r="C12" s="19">
        <v>98</v>
      </c>
      <c r="D12" s="19">
        <v>12</v>
      </c>
      <c r="E12" s="19">
        <f t="shared" si="0"/>
        <v>86</v>
      </c>
      <c r="F12" s="18"/>
      <c r="G12" s="16"/>
      <c r="H12" s="77" t="s">
        <v>110</v>
      </c>
      <c r="I12" s="19" t="s">
        <v>60</v>
      </c>
      <c r="J12" s="19">
        <v>114</v>
      </c>
      <c r="K12" s="19">
        <v>28</v>
      </c>
      <c r="L12" s="19">
        <f t="shared" si="1"/>
        <v>86</v>
      </c>
      <c r="M12" s="18"/>
      <c r="N12"/>
      <c r="O12" s="11"/>
      <c r="P12" s="11"/>
      <c r="Q12" s="11"/>
      <c r="R12" s="11"/>
      <c r="S12" s="11"/>
      <c r="T12" s="11"/>
      <c r="U12" s="11"/>
      <c r="W12" s="5"/>
    </row>
    <row r="13" spans="1:23" ht="14.1" customHeight="1" x14ac:dyDescent="0.3">
      <c r="A13" s="77" t="s">
        <v>82</v>
      </c>
      <c r="B13" s="78" t="s">
        <v>83</v>
      </c>
      <c r="C13" s="19">
        <v>100</v>
      </c>
      <c r="D13" s="19">
        <v>13</v>
      </c>
      <c r="E13" s="19">
        <f t="shared" si="0"/>
        <v>87</v>
      </c>
      <c r="F13" s="18"/>
      <c r="G13" s="16"/>
      <c r="H13" s="77" t="s">
        <v>111</v>
      </c>
      <c r="I13" s="19" t="s">
        <v>36</v>
      </c>
      <c r="J13" s="19">
        <v>107</v>
      </c>
      <c r="K13" s="19">
        <v>21</v>
      </c>
      <c r="L13" s="19">
        <f t="shared" si="1"/>
        <v>86</v>
      </c>
      <c r="M13" s="18"/>
      <c r="N13"/>
      <c r="O13" s="11"/>
      <c r="P13" s="11"/>
      <c r="Q13" s="11"/>
      <c r="R13" s="11"/>
      <c r="S13" s="11"/>
      <c r="T13" s="11"/>
      <c r="U13" s="11"/>
      <c r="W13" s="5"/>
    </row>
    <row r="14" spans="1:23" ht="14.1" customHeight="1" thickBot="1" x14ac:dyDescent="0.35">
      <c r="A14" s="79" t="s">
        <v>49</v>
      </c>
      <c r="B14" s="80" t="s">
        <v>50</v>
      </c>
      <c r="C14" s="24">
        <v>98</v>
      </c>
      <c r="D14" s="24">
        <v>11</v>
      </c>
      <c r="E14" s="24">
        <f t="shared" si="0"/>
        <v>87</v>
      </c>
      <c r="F14" s="49"/>
      <c r="G14" s="16"/>
      <c r="H14" s="77" t="s">
        <v>78</v>
      </c>
      <c r="I14" s="19" t="s">
        <v>79</v>
      </c>
      <c r="J14" s="19">
        <v>109</v>
      </c>
      <c r="K14" s="19">
        <v>21</v>
      </c>
      <c r="L14" s="19">
        <f t="shared" si="1"/>
        <v>88</v>
      </c>
      <c r="M14" s="18"/>
      <c r="N14"/>
      <c r="O14" s="11"/>
      <c r="P14" s="11"/>
      <c r="Q14" s="11"/>
      <c r="R14" s="11"/>
      <c r="S14" s="11"/>
      <c r="T14" s="11"/>
      <c r="U14" s="11"/>
      <c r="W14" s="5"/>
    </row>
    <row r="15" spans="1:23" ht="14.1" customHeight="1" x14ac:dyDescent="0.3">
      <c r="G15"/>
      <c r="H15" s="77" t="s">
        <v>27</v>
      </c>
      <c r="I15" s="19" t="s">
        <v>26</v>
      </c>
      <c r="J15" s="19">
        <v>117</v>
      </c>
      <c r="K15" s="19">
        <v>28</v>
      </c>
      <c r="L15" s="19">
        <f t="shared" si="1"/>
        <v>89</v>
      </c>
      <c r="M15" s="18"/>
      <c r="N15"/>
      <c r="O15" s="11"/>
      <c r="P15" s="11"/>
      <c r="Q15" s="11"/>
      <c r="R15" s="11"/>
      <c r="S15" s="11"/>
      <c r="T15" s="11"/>
      <c r="U15" s="11"/>
      <c r="W15" s="5"/>
    </row>
    <row r="16" spans="1:23" ht="14.1" customHeight="1" thickBot="1" x14ac:dyDescent="0.35">
      <c r="G16"/>
      <c r="H16" s="77" t="s">
        <v>112</v>
      </c>
      <c r="I16" s="19" t="s">
        <v>89</v>
      </c>
      <c r="J16" s="19">
        <v>114</v>
      </c>
      <c r="K16" s="19">
        <v>24</v>
      </c>
      <c r="L16" s="19">
        <f t="shared" si="1"/>
        <v>90</v>
      </c>
      <c r="M16" s="18"/>
      <c r="N16"/>
      <c r="O16" s="11"/>
      <c r="P16" s="11"/>
      <c r="Q16" s="11"/>
      <c r="R16" s="11"/>
      <c r="S16" s="11"/>
      <c r="T16" s="11"/>
      <c r="U16" s="11"/>
      <c r="W16" s="5"/>
    </row>
    <row r="17" spans="1:23" ht="14.1" customHeight="1" thickBot="1" x14ac:dyDescent="0.35">
      <c r="A17" s="12" t="s">
        <v>7</v>
      </c>
      <c r="B17" s="13"/>
      <c r="C17" s="14" t="s">
        <v>3</v>
      </c>
      <c r="D17" s="14" t="s">
        <v>4</v>
      </c>
      <c r="E17" s="14" t="s">
        <v>5</v>
      </c>
      <c r="F17" s="15" t="s">
        <v>6</v>
      </c>
      <c r="G17"/>
      <c r="H17" s="79" t="s">
        <v>38</v>
      </c>
      <c r="I17" s="24" t="s">
        <v>39</v>
      </c>
      <c r="J17" s="24">
        <v>116</v>
      </c>
      <c r="K17" s="24">
        <v>25</v>
      </c>
      <c r="L17" s="24">
        <f t="shared" si="1"/>
        <v>91</v>
      </c>
      <c r="M17" s="49"/>
      <c r="N17"/>
      <c r="O17" s="11"/>
      <c r="P17" s="11"/>
      <c r="Q17" s="11"/>
      <c r="R17" s="11"/>
      <c r="S17" s="11"/>
      <c r="T17" s="11"/>
      <c r="U17" s="11"/>
      <c r="W17" s="5"/>
    </row>
    <row r="18" spans="1:23" ht="14.1" customHeight="1" thickBot="1" x14ac:dyDescent="0.35">
      <c r="A18" s="74" t="s">
        <v>66</v>
      </c>
      <c r="B18" s="53" t="s">
        <v>30</v>
      </c>
      <c r="C18" s="53">
        <v>89</v>
      </c>
      <c r="D18" s="53">
        <v>15</v>
      </c>
      <c r="E18" s="53">
        <f t="shared" ref="E18:E30" si="2">C18-D18</f>
        <v>74</v>
      </c>
      <c r="F18" s="17">
        <v>32</v>
      </c>
      <c r="G18"/>
      <c r="N18"/>
      <c r="O18" s="11"/>
      <c r="P18" s="11"/>
      <c r="Q18" s="11"/>
      <c r="R18" s="11"/>
      <c r="S18" s="11"/>
      <c r="T18" s="11"/>
      <c r="U18" s="11"/>
      <c r="W18" s="5"/>
    </row>
    <row r="19" spans="1:23" ht="14.3" customHeight="1" thickBot="1" x14ac:dyDescent="0.35">
      <c r="A19" s="73" t="s">
        <v>43</v>
      </c>
      <c r="B19" s="52" t="s">
        <v>44</v>
      </c>
      <c r="C19" s="52">
        <v>96</v>
      </c>
      <c r="D19" s="52">
        <v>19</v>
      </c>
      <c r="E19" s="58">
        <f t="shared" si="2"/>
        <v>77</v>
      </c>
      <c r="F19" s="18">
        <v>19</v>
      </c>
      <c r="G19"/>
      <c r="H19" s="21" t="s">
        <v>40</v>
      </c>
      <c r="I19" s="22"/>
      <c r="J19" s="8" t="s">
        <v>3</v>
      </c>
      <c r="K19" s="8" t="s">
        <v>4</v>
      </c>
      <c r="L19" s="8" t="s">
        <v>5</v>
      </c>
      <c r="M19" s="9" t="s">
        <v>6</v>
      </c>
      <c r="N19"/>
      <c r="O19" s="11"/>
      <c r="P19" s="11"/>
      <c r="Q19" s="11"/>
      <c r="R19" s="11"/>
      <c r="S19" s="11"/>
      <c r="T19" s="11"/>
      <c r="U19" s="11"/>
      <c r="W19" s="5"/>
    </row>
    <row r="20" spans="1:23" ht="14.1" customHeight="1" x14ac:dyDescent="0.3">
      <c r="A20" s="73" t="s">
        <v>28</v>
      </c>
      <c r="B20" s="52" t="s">
        <v>17</v>
      </c>
      <c r="C20" s="52">
        <v>93</v>
      </c>
      <c r="D20" s="52">
        <v>15</v>
      </c>
      <c r="E20" s="58">
        <f t="shared" si="2"/>
        <v>78</v>
      </c>
      <c r="F20" s="18">
        <v>13</v>
      </c>
      <c r="G20" s="16"/>
      <c r="H20" s="92" t="s">
        <v>56</v>
      </c>
      <c r="I20" s="93" t="s">
        <v>55</v>
      </c>
      <c r="J20" s="93">
        <v>95</v>
      </c>
      <c r="K20" s="93">
        <v>23</v>
      </c>
      <c r="L20" s="93">
        <f t="shared" ref="L20:L31" si="3">J20-K20</f>
        <v>72</v>
      </c>
      <c r="M20" s="94">
        <v>30</v>
      </c>
      <c r="N20"/>
      <c r="O20" s="11"/>
      <c r="P20" s="11"/>
      <c r="Q20" s="11"/>
      <c r="R20" s="11"/>
      <c r="S20" s="11"/>
      <c r="T20" s="11"/>
      <c r="U20" s="11"/>
      <c r="W20" s="5"/>
    </row>
    <row r="21" spans="1:23" ht="14.1" customHeight="1" x14ac:dyDescent="0.3">
      <c r="A21" s="77" t="s">
        <v>109</v>
      </c>
      <c r="B21" s="19" t="s">
        <v>73</v>
      </c>
      <c r="C21" s="19">
        <v>95</v>
      </c>
      <c r="D21" s="19">
        <v>16</v>
      </c>
      <c r="E21" s="19">
        <f t="shared" si="2"/>
        <v>79</v>
      </c>
      <c r="F21" s="17"/>
      <c r="G21" s="16"/>
      <c r="H21" s="88" t="s">
        <v>31</v>
      </c>
      <c r="I21" s="89" t="s">
        <v>113</v>
      </c>
      <c r="J21" s="89">
        <v>88</v>
      </c>
      <c r="K21" s="89">
        <v>15</v>
      </c>
      <c r="L21" s="90">
        <f t="shared" si="3"/>
        <v>73</v>
      </c>
      <c r="M21" s="91">
        <v>17</v>
      </c>
      <c r="O21" s="11"/>
      <c r="P21" s="11"/>
      <c r="Q21" s="11"/>
      <c r="R21" s="11"/>
      <c r="S21" s="11"/>
      <c r="T21" s="11"/>
      <c r="U21" s="11"/>
      <c r="W21" s="3"/>
    </row>
    <row r="22" spans="1:23" ht="14.1" customHeight="1" x14ac:dyDescent="0.3">
      <c r="A22" s="77" t="s">
        <v>24</v>
      </c>
      <c r="B22" s="19" t="s">
        <v>35</v>
      </c>
      <c r="C22" s="19">
        <v>97</v>
      </c>
      <c r="D22" s="19">
        <v>16</v>
      </c>
      <c r="E22" s="19">
        <f t="shared" si="2"/>
        <v>81</v>
      </c>
      <c r="F22" s="17"/>
      <c r="G22" s="16"/>
      <c r="H22" s="88" t="s">
        <v>18</v>
      </c>
      <c r="I22" s="89" t="s">
        <v>54</v>
      </c>
      <c r="J22" s="89">
        <v>92</v>
      </c>
      <c r="K22" s="89">
        <v>19</v>
      </c>
      <c r="L22" s="90">
        <f t="shared" si="3"/>
        <v>73</v>
      </c>
      <c r="M22" s="91">
        <v>11</v>
      </c>
      <c r="O22" s="11"/>
      <c r="P22" s="11"/>
      <c r="Q22" s="11"/>
      <c r="R22" s="11"/>
      <c r="S22" s="11"/>
      <c r="T22" s="11"/>
      <c r="U22" s="11"/>
    </row>
    <row r="23" spans="1:23" ht="14.1" customHeight="1" x14ac:dyDescent="0.3">
      <c r="A23" s="77" t="s">
        <v>97</v>
      </c>
      <c r="B23" s="19" t="s">
        <v>99</v>
      </c>
      <c r="C23" s="19">
        <v>97</v>
      </c>
      <c r="D23" s="19">
        <v>16</v>
      </c>
      <c r="E23" s="19">
        <f t="shared" si="2"/>
        <v>81</v>
      </c>
      <c r="F23" s="18"/>
      <c r="G23" s="23"/>
      <c r="H23" s="87" t="s">
        <v>52</v>
      </c>
      <c r="I23" s="19" t="s">
        <v>53</v>
      </c>
      <c r="J23" s="19">
        <v>95</v>
      </c>
      <c r="K23" s="19">
        <v>22</v>
      </c>
      <c r="L23">
        <f t="shared" si="3"/>
        <v>73</v>
      </c>
      <c r="M23" s="86"/>
      <c r="O23" s="11"/>
      <c r="P23" s="11"/>
      <c r="Q23" s="11"/>
      <c r="R23" s="11"/>
      <c r="S23" s="11"/>
      <c r="T23" s="11"/>
      <c r="U23" s="11"/>
      <c r="V23" s="1"/>
    </row>
    <row r="24" spans="1:23" ht="14.1" customHeight="1" x14ac:dyDescent="0.3">
      <c r="A24" s="77" t="s">
        <v>47</v>
      </c>
      <c r="B24" s="19" t="s">
        <v>48</v>
      </c>
      <c r="C24" s="19">
        <v>99</v>
      </c>
      <c r="D24" s="19">
        <v>16</v>
      </c>
      <c r="E24" s="19">
        <f t="shared" si="2"/>
        <v>83</v>
      </c>
      <c r="F24" s="18"/>
      <c r="G24" s="23"/>
      <c r="H24" s="87" t="s">
        <v>93</v>
      </c>
      <c r="I24" s="19" t="s">
        <v>94</v>
      </c>
      <c r="J24" s="19">
        <v>84</v>
      </c>
      <c r="K24" s="19">
        <v>10</v>
      </c>
      <c r="L24">
        <f t="shared" si="3"/>
        <v>74</v>
      </c>
      <c r="M24" s="86"/>
      <c r="N24"/>
      <c r="O24" s="11"/>
      <c r="P24" s="11"/>
      <c r="Q24" s="11"/>
      <c r="R24" s="11"/>
      <c r="S24" s="11"/>
      <c r="T24" s="11"/>
      <c r="U24" s="11"/>
      <c r="V24" s="1"/>
    </row>
    <row r="25" spans="1:23" ht="14.3" customHeight="1" x14ac:dyDescent="0.3">
      <c r="A25" s="77" t="s">
        <v>51</v>
      </c>
      <c r="B25" s="19" t="s">
        <v>58</v>
      </c>
      <c r="C25" s="19">
        <v>103</v>
      </c>
      <c r="D25" s="19">
        <v>20</v>
      </c>
      <c r="E25" s="19">
        <f t="shared" si="2"/>
        <v>83</v>
      </c>
      <c r="F25" s="18"/>
      <c r="G25" s="23"/>
      <c r="H25" s="87" t="s">
        <v>22</v>
      </c>
      <c r="I25" s="19" t="s">
        <v>32</v>
      </c>
      <c r="J25" s="19">
        <v>84</v>
      </c>
      <c r="K25" s="19">
        <v>10</v>
      </c>
      <c r="L25">
        <f t="shared" si="3"/>
        <v>74</v>
      </c>
      <c r="M25" s="86"/>
      <c r="N25"/>
      <c r="O25" s="11"/>
      <c r="P25" s="11"/>
      <c r="Q25" s="11"/>
      <c r="R25" s="11"/>
      <c r="S25" s="11"/>
      <c r="T25" s="11"/>
      <c r="U25" s="11"/>
      <c r="V25" s="1"/>
    </row>
    <row r="26" spans="1:23" ht="14.1" customHeight="1" x14ac:dyDescent="0.3">
      <c r="A26" s="77" t="s">
        <v>19</v>
      </c>
      <c r="B26" s="19" t="s">
        <v>63</v>
      </c>
      <c r="C26" s="19">
        <v>102</v>
      </c>
      <c r="D26" s="19">
        <v>18</v>
      </c>
      <c r="E26" s="19">
        <f t="shared" si="2"/>
        <v>84</v>
      </c>
      <c r="F26" s="18"/>
      <c r="G26" s="23"/>
      <c r="H26" s="87" t="s">
        <v>22</v>
      </c>
      <c r="I26" s="19" t="s">
        <v>98</v>
      </c>
      <c r="J26" s="19">
        <v>97</v>
      </c>
      <c r="K26" s="19">
        <v>23</v>
      </c>
      <c r="L26">
        <f t="shared" si="3"/>
        <v>74</v>
      </c>
      <c r="M26" s="86"/>
      <c r="N26"/>
      <c r="O26" s="11"/>
      <c r="P26" s="11"/>
      <c r="Q26" s="11"/>
      <c r="R26" s="11"/>
      <c r="S26" s="11"/>
      <c r="T26" s="11"/>
      <c r="U26" s="11"/>
      <c r="V26" s="1"/>
    </row>
    <row r="27" spans="1:23" ht="14.1" customHeight="1" x14ac:dyDescent="0.3">
      <c r="A27" s="77" t="s">
        <v>74</v>
      </c>
      <c r="B27" s="19" t="s">
        <v>75</v>
      </c>
      <c r="C27" s="19">
        <v>103</v>
      </c>
      <c r="D27" s="19">
        <v>18</v>
      </c>
      <c r="E27" s="19">
        <f t="shared" si="2"/>
        <v>85</v>
      </c>
      <c r="F27" s="18"/>
      <c r="G27" s="23"/>
      <c r="H27" s="87" t="s">
        <v>86</v>
      </c>
      <c r="I27" s="19" t="s">
        <v>102</v>
      </c>
      <c r="J27" s="19">
        <v>107</v>
      </c>
      <c r="K27" s="19">
        <v>32</v>
      </c>
      <c r="L27">
        <f t="shared" si="3"/>
        <v>75</v>
      </c>
      <c r="M27" s="86"/>
      <c r="N27"/>
      <c r="O27" s="11"/>
      <c r="P27" s="11"/>
      <c r="Q27" s="11"/>
      <c r="R27" s="11"/>
      <c r="S27" s="11"/>
      <c r="T27" s="11"/>
      <c r="U27" s="11"/>
      <c r="V27" s="1"/>
    </row>
    <row r="28" spans="1:23" ht="14.1" customHeight="1" x14ac:dyDescent="0.3">
      <c r="A28" s="77" t="s">
        <v>37</v>
      </c>
      <c r="B28" s="19" t="s">
        <v>36</v>
      </c>
      <c r="C28" s="19">
        <v>104</v>
      </c>
      <c r="D28" s="19">
        <v>17</v>
      </c>
      <c r="E28" s="19">
        <f t="shared" si="2"/>
        <v>87</v>
      </c>
      <c r="F28" s="18"/>
      <c r="G28" s="23"/>
      <c r="H28" s="87" t="s">
        <v>114</v>
      </c>
      <c r="I28" s="19" t="s">
        <v>92</v>
      </c>
      <c r="J28" s="19">
        <v>109</v>
      </c>
      <c r="K28" s="19">
        <v>34</v>
      </c>
      <c r="L28">
        <f t="shared" si="3"/>
        <v>75</v>
      </c>
      <c r="M28" s="86"/>
      <c r="N28"/>
      <c r="O28" s="11"/>
      <c r="P28" s="11"/>
      <c r="Q28" s="11"/>
      <c r="R28" s="11"/>
      <c r="S28" s="11"/>
      <c r="T28" s="11"/>
      <c r="U28" s="11"/>
      <c r="V28" s="1"/>
    </row>
    <row r="29" spans="1:23" ht="14.1" customHeight="1" x14ac:dyDescent="0.3">
      <c r="A29" s="77" t="s">
        <v>64</v>
      </c>
      <c r="B29" s="19" t="s">
        <v>65</v>
      </c>
      <c r="C29" s="19">
        <v>102</v>
      </c>
      <c r="D29" s="19">
        <v>15</v>
      </c>
      <c r="E29" s="19">
        <f t="shared" si="2"/>
        <v>87</v>
      </c>
      <c r="F29" s="18"/>
      <c r="G29" s="23"/>
      <c r="H29" s="87" t="s">
        <v>66</v>
      </c>
      <c r="I29" s="19" t="s">
        <v>100</v>
      </c>
      <c r="J29" s="19">
        <v>89</v>
      </c>
      <c r="K29" s="19">
        <v>14</v>
      </c>
      <c r="L29">
        <f t="shared" si="3"/>
        <v>75</v>
      </c>
      <c r="M29" s="86"/>
      <c r="N29"/>
      <c r="O29" s="11"/>
      <c r="P29" s="11"/>
      <c r="Q29" s="11"/>
      <c r="R29" s="11"/>
      <c r="S29" s="11"/>
      <c r="T29" s="11"/>
      <c r="U29" s="11"/>
      <c r="V29" s="1"/>
    </row>
    <row r="30" spans="1:23" ht="14.1" customHeight="1" thickBot="1" x14ac:dyDescent="0.35">
      <c r="A30" s="79" t="s">
        <v>25</v>
      </c>
      <c r="B30" s="24" t="s">
        <v>81</v>
      </c>
      <c r="C30" s="100">
        <v>105</v>
      </c>
      <c r="D30" s="100">
        <v>18</v>
      </c>
      <c r="E30" s="100">
        <f t="shared" si="2"/>
        <v>87</v>
      </c>
      <c r="F30" s="49"/>
      <c r="G30" s="23"/>
      <c r="H30" s="87" t="s">
        <v>87</v>
      </c>
      <c r="I30" s="19" t="s">
        <v>88</v>
      </c>
      <c r="J30" s="19">
        <v>121</v>
      </c>
      <c r="K30" s="19">
        <v>46</v>
      </c>
      <c r="L30">
        <f t="shared" si="3"/>
        <v>75</v>
      </c>
      <c r="M30" s="86"/>
      <c r="N30"/>
      <c r="O30" s="11"/>
      <c r="P30" s="25"/>
      <c r="Q30" s="11"/>
      <c r="R30" s="11"/>
      <c r="S30" s="11"/>
      <c r="T30" s="11"/>
      <c r="U30" s="11"/>
      <c r="V30" s="1"/>
    </row>
    <row r="31" spans="1:23" ht="14.1" customHeight="1" thickBot="1" x14ac:dyDescent="0.35">
      <c r="G31" s="23"/>
      <c r="H31" s="95" t="s">
        <v>115</v>
      </c>
      <c r="I31" s="96" t="s">
        <v>116</v>
      </c>
      <c r="J31" s="97">
        <v>124</v>
      </c>
      <c r="K31" s="97">
        <v>46</v>
      </c>
      <c r="L31" s="97">
        <f t="shared" si="3"/>
        <v>78</v>
      </c>
      <c r="M31" s="98"/>
      <c r="N31"/>
      <c r="O31" s="11"/>
      <c r="P31" s="25"/>
      <c r="Q31" s="11"/>
      <c r="R31" s="11"/>
      <c r="S31" s="11"/>
      <c r="T31" s="11"/>
      <c r="U31" s="11"/>
      <c r="V31" s="1"/>
    </row>
    <row r="32" spans="1:23" ht="14.1" customHeight="1" x14ac:dyDescent="0.3">
      <c r="A32" s="71"/>
      <c r="B32" s="71"/>
      <c r="E32" s="27"/>
      <c r="F32" s="81"/>
      <c r="G32" s="23"/>
      <c r="N32"/>
      <c r="O32" s="11"/>
      <c r="P32" s="25"/>
      <c r="Q32" s="11"/>
      <c r="R32" s="11"/>
      <c r="S32" s="11"/>
      <c r="T32" s="11"/>
      <c r="U32" s="11"/>
      <c r="V32" s="1"/>
    </row>
    <row r="33" spans="1:22" ht="14.1" customHeight="1" x14ac:dyDescent="0.3">
      <c r="A33" s="71"/>
      <c r="B33" s="71"/>
      <c r="E33" s="27"/>
      <c r="F33" s="81"/>
      <c r="G33"/>
      <c r="N33"/>
      <c r="O33" s="11"/>
      <c r="P33" s="25"/>
      <c r="Q33" s="11"/>
      <c r="R33" s="11"/>
      <c r="S33" s="11"/>
      <c r="T33" s="11"/>
      <c r="U33" s="11"/>
      <c r="V33" s="1"/>
    </row>
    <row r="34" spans="1:22" ht="14.1" customHeight="1" x14ac:dyDescent="0.3">
      <c r="A34" s="19"/>
      <c r="B34" s="72"/>
      <c r="E34" s="27"/>
      <c r="F34" s="81"/>
      <c r="G34" s="23"/>
      <c r="N34"/>
      <c r="O34" s="11"/>
      <c r="P34" s="25"/>
      <c r="Q34" s="11"/>
      <c r="R34" s="11"/>
      <c r="S34" s="11"/>
      <c r="T34" s="11"/>
      <c r="U34" s="11"/>
      <c r="V34" s="1"/>
    </row>
    <row r="35" spans="1:22" ht="14.1" customHeight="1" x14ac:dyDescent="0.3">
      <c r="G35"/>
      <c r="N35"/>
      <c r="O35" s="11"/>
      <c r="P35" s="11"/>
      <c r="Q35" s="11"/>
      <c r="R35" s="11"/>
      <c r="S35" s="11"/>
      <c r="T35" s="11"/>
      <c r="U35" s="11"/>
      <c r="V35" s="1"/>
    </row>
    <row r="36" spans="1:22" ht="14.1" customHeight="1" x14ac:dyDescent="0.3">
      <c r="G36" s="23"/>
      <c r="N36"/>
      <c r="O36" s="11"/>
      <c r="P36" s="11"/>
      <c r="Q36" s="11"/>
      <c r="R36" s="11"/>
      <c r="S36" s="11"/>
      <c r="T36" s="11"/>
      <c r="U36" s="11"/>
      <c r="V36" s="1"/>
    </row>
    <row r="37" spans="1:22" ht="14.1" customHeight="1" thickBot="1" x14ac:dyDescent="0.35">
      <c r="G37" s="23"/>
      <c r="N37"/>
      <c r="O37" s="11"/>
      <c r="P37" s="11"/>
      <c r="Q37" s="25"/>
      <c r="R37" s="11"/>
      <c r="S37" s="11"/>
      <c r="T37" s="11"/>
      <c r="U37" s="11"/>
      <c r="V37" s="1"/>
    </row>
    <row r="38" spans="1:22" ht="14.1" customHeight="1" thickBot="1" x14ac:dyDescent="0.35">
      <c r="A38" s="21" t="s">
        <v>12</v>
      </c>
      <c r="B38" s="22"/>
      <c r="C38" s="62" t="s">
        <v>23</v>
      </c>
      <c r="D38" s="62" t="s">
        <v>1</v>
      </c>
      <c r="E38" s="62"/>
      <c r="F38" s="63" t="s">
        <v>13</v>
      </c>
      <c r="G38"/>
      <c r="N38" s="41"/>
      <c r="O38" s="11"/>
      <c r="P38" s="25"/>
      <c r="Q38" s="11"/>
      <c r="R38" s="11"/>
      <c r="S38" s="11"/>
      <c r="T38" s="11"/>
      <c r="U38" s="11"/>
      <c r="V38" s="1"/>
    </row>
    <row r="39" spans="1:22" ht="14.1" customHeight="1" x14ac:dyDescent="0.3">
      <c r="A39" s="19" t="s">
        <v>85</v>
      </c>
      <c r="B39" s="72" t="s">
        <v>32</v>
      </c>
      <c r="C39" s="1">
        <v>1</v>
      </c>
      <c r="D39" s="1">
        <v>4</v>
      </c>
      <c r="E39" s="27"/>
      <c r="F39" s="81">
        <v>52</v>
      </c>
      <c r="G39"/>
      <c r="N39" s="41"/>
      <c r="O39" s="11"/>
      <c r="P39" s="25"/>
      <c r="Q39" s="11"/>
      <c r="R39" s="11"/>
      <c r="S39" s="11"/>
      <c r="T39" s="11"/>
      <c r="U39" s="11"/>
      <c r="V39" s="1"/>
    </row>
    <row r="40" spans="1:22" ht="14.1" customHeight="1" x14ac:dyDescent="0.3">
      <c r="A40" s="72" t="s">
        <v>80</v>
      </c>
      <c r="B40" s="72" t="s">
        <v>42</v>
      </c>
      <c r="C40" s="1">
        <v>7</v>
      </c>
      <c r="D40" s="1">
        <v>4</v>
      </c>
      <c r="E40" s="27"/>
      <c r="F40" s="81">
        <v>52</v>
      </c>
      <c r="G40" s="23"/>
      <c r="N40" s="41"/>
      <c r="O40" s="11"/>
      <c r="Q40" s="11"/>
      <c r="R40" s="11"/>
      <c r="S40" s="11"/>
      <c r="T40" s="11"/>
      <c r="U40" s="11"/>
      <c r="V40" s="1"/>
    </row>
    <row r="41" spans="1:22" ht="14.1" customHeight="1" x14ac:dyDescent="0.3">
      <c r="A41" s="72" t="s">
        <v>18</v>
      </c>
      <c r="B41" s="72" t="s">
        <v>17</v>
      </c>
      <c r="C41" s="1">
        <v>12</v>
      </c>
      <c r="D41" s="1">
        <v>3</v>
      </c>
      <c r="E41" s="27"/>
      <c r="F41" s="81">
        <v>52</v>
      </c>
      <c r="G41"/>
      <c r="N41" s="41"/>
      <c r="O41" s="11"/>
      <c r="P41" s="25"/>
      <c r="Q41" s="11"/>
      <c r="R41" s="11"/>
      <c r="S41" s="11"/>
      <c r="T41" s="11"/>
      <c r="U41" s="11"/>
      <c r="V41" s="1"/>
    </row>
    <row r="42" spans="1:22" ht="14.1" customHeight="1" thickBot="1" x14ac:dyDescent="0.35">
      <c r="A42" s="72"/>
      <c r="B42" s="72"/>
      <c r="E42" s="27"/>
      <c r="F42" s="81"/>
      <c r="G42" s="23"/>
      <c r="N42" s="41"/>
      <c r="O42" s="11"/>
      <c r="P42" s="25"/>
      <c r="Q42" s="11"/>
      <c r="R42" s="11"/>
      <c r="S42" s="11"/>
      <c r="T42" s="11"/>
      <c r="U42" s="11"/>
      <c r="V42" s="1"/>
    </row>
    <row r="43" spans="1:22" ht="14.1" customHeight="1" thickBot="1" x14ac:dyDescent="0.35">
      <c r="A43" s="61" t="s">
        <v>14</v>
      </c>
      <c r="B43" s="22"/>
      <c r="C43" s="62" t="s">
        <v>23</v>
      </c>
      <c r="D43" s="62" t="s">
        <v>1</v>
      </c>
      <c r="E43" s="62"/>
      <c r="F43" s="63" t="s">
        <v>13</v>
      </c>
      <c r="G43" s="23"/>
      <c r="N43" s="41"/>
      <c r="O43" s="11"/>
      <c r="P43" s="25"/>
      <c r="Q43" s="11"/>
      <c r="R43" s="11"/>
      <c r="S43" s="11"/>
      <c r="T43" s="11"/>
      <c r="U43" s="11"/>
      <c r="V43" s="1"/>
    </row>
    <row r="44" spans="1:22" ht="14.1" customHeight="1" x14ac:dyDescent="0.3">
      <c r="A44" s="19" t="s">
        <v>85</v>
      </c>
      <c r="B44" s="72" t="s">
        <v>32</v>
      </c>
      <c r="C44" s="1">
        <v>1</v>
      </c>
      <c r="D44" s="1">
        <v>3</v>
      </c>
      <c r="F44" s="81">
        <v>26</v>
      </c>
      <c r="G44" s="23"/>
      <c r="N44" s="40"/>
      <c r="O44" s="11"/>
      <c r="P44" s="25"/>
      <c r="Q44" s="11"/>
      <c r="R44" s="11"/>
      <c r="S44" s="11"/>
      <c r="T44" s="11"/>
      <c r="U44" s="11"/>
      <c r="V44" s="1"/>
    </row>
    <row r="45" spans="1:22" ht="14.1" customHeight="1" x14ac:dyDescent="0.3">
      <c r="A45" s="2" t="s">
        <v>95</v>
      </c>
      <c r="B45" s="2" t="s">
        <v>96</v>
      </c>
      <c r="C45" s="1">
        <v>2</v>
      </c>
      <c r="D45" s="1">
        <v>3</v>
      </c>
      <c r="F45" s="81">
        <v>26</v>
      </c>
      <c r="G45" s="23"/>
      <c r="N45"/>
      <c r="O45" s="11"/>
      <c r="P45" s="25"/>
      <c r="Q45" s="11"/>
      <c r="R45" s="11"/>
      <c r="S45" s="11"/>
      <c r="T45" s="11"/>
      <c r="U45" s="11"/>
      <c r="V45" s="1"/>
    </row>
    <row r="46" spans="1:22" ht="14.1" customHeight="1" x14ac:dyDescent="0.3">
      <c r="A46" s="2" t="s">
        <v>86</v>
      </c>
      <c r="B46" s="2" t="s">
        <v>102</v>
      </c>
      <c r="C46" s="1">
        <v>5</v>
      </c>
      <c r="D46" s="1">
        <v>2</v>
      </c>
      <c r="F46" s="81">
        <v>26</v>
      </c>
      <c r="G46" s="23"/>
      <c r="N46"/>
      <c r="O46" s="11"/>
      <c r="P46" s="11"/>
      <c r="Q46" s="11"/>
      <c r="R46" s="11"/>
      <c r="S46" s="11"/>
      <c r="T46" s="11"/>
      <c r="U46" s="11"/>
      <c r="V46" s="1"/>
    </row>
    <row r="47" spans="1:22" ht="14.1" customHeight="1" x14ac:dyDescent="0.3">
      <c r="A47" s="72" t="s">
        <v>80</v>
      </c>
      <c r="B47" s="72" t="s">
        <v>42</v>
      </c>
      <c r="C47" s="1">
        <v>7</v>
      </c>
      <c r="D47" s="1">
        <v>3</v>
      </c>
      <c r="E47"/>
      <c r="F47" s="81">
        <v>26</v>
      </c>
      <c r="G47" s="99" t="s">
        <v>15</v>
      </c>
      <c r="N47"/>
      <c r="O47" s="11"/>
      <c r="P47" s="11"/>
      <c r="Q47" s="11"/>
      <c r="R47" s="11"/>
      <c r="S47" s="11"/>
      <c r="T47" s="11"/>
      <c r="U47" s="11"/>
      <c r="V47" s="1"/>
    </row>
    <row r="48" spans="1:22" ht="14.1" customHeight="1" x14ac:dyDescent="0.3">
      <c r="A48" s="19" t="s">
        <v>29</v>
      </c>
      <c r="B48" s="72" t="s">
        <v>30</v>
      </c>
      <c r="C48" s="1" t="s">
        <v>103</v>
      </c>
      <c r="D48" s="1">
        <v>1</v>
      </c>
      <c r="F48" s="81">
        <v>26</v>
      </c>
      <c r="G48" s="23"/>
      <c r="N48"/>
      <c r="O48" s="11"/>
      <c r="P48" s="11"/>
      <c r="Q48" s="11"/>
      <c r="R48" s="11"/>
      <c r="S48" s="11"/>
      <c r="T48" s="11"/>
      <c r="U48" s="11"/>
      <c r="V48" s="1"/>
    </row>
    <row r="49" spans="1:25" ht="14.1" customHeight="1" x14ac:dyDescent="0.3">
      <c r="A49" s="19" t="s">
        <v>18</v>
      </c>
      <c r="B49" s="72" t="s">
        <v>17</v>
      </c>
      <c r="C49" s="1">
        <v>12</v>
      </c>
      <c r="D49" s="1">
        <v>2</v>
      </c>
      <c r="F49" s="81">
        <v>26</v>
      </c>
      <c r="G49" s="23"/>
      <c r="N49"/>
      <c r="O49" s="11"/>
      <c r="P49" s="11"/>
      <c r="Q49" s="11"/>
      <c r="R49" s="11"/>
      <c r="S49" s="11"/>
      <c r="T49" s="11"/>
      <c r="U49" s="11"/>
      <c r="V49" s="1"/>
    </row>
    <row r="50" spans="1:25" ht="14.1" customHeight="1" x14ac:dyDescent="0.3">
      <c r="A50" s="19" t="s">
        <v>80</v>
      </c>
      <c r="B50" s="72" t="s">
        <v>72</v>
      </c>
      <c r="C50" s="1">
        <v>14</v>
      </c>
      <c r="D50" s="1">
        <v>1</v>
      </c>
      <c r="F50" s="81">
        <v>26</v>
      </c>
      <c r="G50" s="23"/>
      <c r="N50"/>
      <c r="O50" s="11"/>
      <c r="P50" s="11"/>
      <c r="Q50" s="11"/>
      <c r="R50" s="11"/>
      <c r="S50" s="11"/>
      <c r="T50" s="11"/>
      <c r="U50" s="11"/>
      <c r="V50" s="1"/>
    </row>
    <row r="51" spans="1:25" ht="14.1" customHeight="1" x14ac:dyDescent="0.3">
      <c r="A51" s="72" t="s">
        <v>61</v>
      </c>
      <c r="B51" s="72" t="s">
        <v>62</v>
      </c>
      <c r="C51" s="1">
        <v>16</v>
      </c>
      <c r="D51" s="1">
        <v>2</v>
      </c>
      <c r="F51" s="81">
        <v>26</v>
      </c>
      <c r="G51" s="23"/>
      <c r="N51"/>
      <c r="O51" s="11"/>
      <c r="P51" s="11"/>
      <c r="Q51" s="11"/>
      <c r="R51" s="11"/>
      <c r="S51" s="11"/>
      <c r="T51" s="11"/>
      <c r="U51" s="11"/>
      <c r="V51" s="1"/>
    </row>
    <row r="52" spans="1:25" ht="14.1" customHeight="1" thickBot="1" x14ac:dyDescent="0.35">
      <c r="A52" s="72"/>
      <c r="B52" s="72"/>
      <c r="F52" s="81"/>
      <c r="G52" s="23"/>
      <c r="H52" s="70" t="s">
        <v>9</v>
      </c>
      <c r="I52" s="70"/>
      <c r="J52" s="70"/>
      <c r="K52" s="70"/>
      <c r="L52" s="70"/>
      <c r="M52" s="70"/>
      <c r="N52"/>
      <c r="O52" s="11"/>
      <c r="P52" s="11"/>
      <c r="Q52" s="11"/>
      <c r="R52" s="11"/>
      <c r="S52" s="11"/>
      <c r="T52" s="11"/>
      <c r="U52" s="11"/>
      <c r="V52" s="1"/>
    </row>
    <row r="53" spans="1:25" ht="14.1" customHeight="1" x14ac:dyDescent="0.3">
      <c r="A53" s="101" t="s">
        <v>77</v>
      </c>
      <c r="B53" s="72"/>
      <c r="F53" s="81"/>
      <c r="G53" s="23"/>
      <c r="H53" s="39" t="s">
        <v>10</v>
      </c>
      <c r="I53" s="42" t="s">
        <v>117</v>
      </c>
      <c r="J53" s="50"/>
      <c r="K53" s="50" t="s">
        <v>5</v>
      </c>
      <c r="L53" s="69"/>
      <c r="M53" s="51" t="s">
        <v>16</v>
      </c>
      <c r="N53"/>
      <c r="O53" s="11"/>
      <c r="P53" s="25"/>
      <c r="Q53" s="11"/>
      <c r="R53" s="11"/>
      <c r="S53" s="11"/>
      <c r="T53" s="11"/>
      <c r="U53" s="11"/>
      <c r="V53" s="1"/>
    </row>
    <row r="54" spans="1:25" ht="14.1" customHeight="1" thickBot="1" x14ac:dyDescent="0.35">
      <c r="A54" s="19" t="s">
        <v>85</v>
      </c>
      <c r="B54" s="72" t="s">
        <v>32</v>
      </c>
      <c r="F54" s="81">
        <v>108</v>
      </c>
      <c r="G54" s="23"/>
      <c r="H54" s="43"/>
      <c r="I54" s="44" t="s">
        <v>118</v>
      </c>
      <c r="J54" s="55"/>
      <c r="K54" s="45">
        <v>77.5</v>
      </c>
      <c r="L54" s="45"/>
      <c r="M54" s="82">
        <v>30</v>
      </c>
      <c r="N54"/>
      <c r="O54" s="11"/>
      <c r="P54" s="11"/>
      <c r="Q54" s="11"/>
      <c r="R54" s="11"/>
      <c r="S54" s="11"/>
      <c r="T54" s="11"/>
      <c r="U54" s="11"/>
      <c r="V54" s="1"/>
    </row>
    <row r="55" spans="1:25" ht="14.1" customHeight="1" x14ac:dyDescent="0.3">
      <c r="A55" s="72" t="s">
        <v>104</v>
      </c>
      <c r="B55" s="72" t="s">
        <v>42</v>
      </c>
      <c r="F55" s="81">
        <v>78</v>
      </c>
      <c r="G55" s="23"/>
      <c r="H55" s="39" t="s">
        <v>11</v>
      </c>
      <c r="I55" s="42" t="s">
        <v>119</v>
      </c>
      <c r="J55" s="59"/>
      <c r="K55" s="50" t="s">
        <v>5</v>
      </c>
      <c r="L55" s="69"/>
      <c r="M55" s="51" t="s">
        <v>16</v>
      </c>
      <c r="N55"/>
      <c r="O55"/>
      <c r="P55" s="11"/>
      <c r="Q55" s="11"/>
      <c r="R55" s="11"/>
      <c r="S55" s="11"/>
      <c r="T55" s="11"/>
      <c r="U55" s="11"/>
      <c r="V55" s="1"/>
    </row>
    <row r="56" spans="1:25" ht="14.1" customHeight="1" thickBot="1" x14ac:dyDescent="0.35">
      <c r="A56" s="19" t="s">
        <v>18</v>
      </c>
      <c r="B56" s="72" t="s">
        <v>17</v>
      </c>
      <c r="F56" s="81">
        <v>78</v>
      </c>
      <c r="G56" s="7"/>
      <c r="H56" s="43"/>
      <c r="I56" s="44" t="s">
        <v>120</v>
      </c>
      <c r="J56" s="55"/>
      <c r="K56" s="83">
        <v>69</v>
      </c>
      <c r="L56" s="46"/>
      <c r="M56" s="64">
        <v>30</v>
      </c>
      <c r="N56"/>
      <c r="O56"/>
      <c r="P56" s="11"/>
      <c r="Q56" s="11"/>
      <c r="R56" s="11"/>
      <c r="S56" s="11"/>
      <c r="T56" s="11"/>
      <c r="U56" s="11"/>
      <c r="V56" s="1"/>
      <c r="X56">
        <f>135/6</f>
        <v>22.5</v>
      </c>
    </row>
    <row r="57" spans="1:25" ht="14.1" customHeight="1" x14ac:dyDescent="0.3">
      <c r="A57" s="72" t="s">
        <v>29</v>
      </c>
      <c r="B57" s="72" t="s">
        <v>30</v>
      </c>
      <c r="F57" s="81">
        <v>56</v>
      </c>
      <c r="G57" s="7"/>
      <c r="H57" s="39" t="s">
        <v>0</v>
      </c>
      <c r="I57" s="42" t="s">
        <v>121</v>
      </c>
      <c r="J57" s="59"/>
      <c r="K57" s="50" t="s">
        <v>5</v>
      </c>
      <c r="L57" s="68"/>
      <c r="M57" s="51" t="s">
        <v>16</v>
      </c>
      <c r="N57"/>
      <c r="O57"/>
      <c r="P57" s="11"/>
      <c r="Q57" s="11"/>
      <c r="R57" s="11"/>
      <c r="S57" s="11"/>
      <c r="T57" s="11"/>
      <c r="U57" s="11"/>
      <c r="V57" s="1"/>
      <c r="Y57">
        <f>22*6</f>
        <v>132</v>
      </c>
    </row>
    <row r="58" spans="1:25" ht="14.1" customHeight="1" thickBot="1" x14ac:dyDescent="0.35">
      <c r="A58" s="19" t="s">
        <v>61</v>
      </c>
      <c r="B58" s="72" t="s">
        <v>62</v>
      </c>
      <c r="C58" s="2"/>
      <c r="F58" s="81">
        <v>56</v>
      </c>
      <c r="G58" s="7"/>
      <c r="H58" s="43"/>
      <c r="I58" s="44" t="s">
        <v>122</v>
      </c>
      <c r="J58" s="45"/>
      <c r="K58" s="45">
        <v>147</v>
      </c>
      <c r="L58" s="45"/>
      <c r="M58" s="65">
        <v>30</v>
      </c>
      <c r="N58"/>
      <c r="O58"/>
      <c r="P58" s="11"/>
      <c r="Q58" s="11"/>
      <c r="R58" s="11"/>
      <c r="S58" s="11"/>
      <c r="T58" s="11"/>
      <c r="U58" s="11"/>
      <c r="V58" s="1"/>
      <c r="Y58">
        <v>48</v>
      </c>
    </row>
    <row r="59" spans="1:25" ht="14.1" customHeight="1" x14ac:dyDescent="0.3">
      <c r="A59" s="72" t="s">
        <v>24</v>
      </c>
      <c r="B59" s="72" t="s">
        <v>123</v>
      </c>
      <c r="F59" s="81">
        <v>30</v>
      </c>
      <c r="G59" s="7"/>
      <c r="N59"/>
      <c r="O59"/>
      <c r="P59" s="11"/>
      <c r="Q59" s="11"/>
      <c r="R59" s="11"/>
      <c r="S59" s="11"/>
      <c r="T59" s="11"/>
      <c r="U59" s="11"/>
      <c r="V59" s="1"/>
      <c r="Y59">
        <v>90</v>
      </c>
    </row>
    <row r="60" spans="1:25" ht="14.1" customHeight="1" x14ac:dyDescent="0.3">
      <c r="A60" s="72" t="s">
        <v>24</v>
      </c>
      <c r="B60" s="72" t="s">
        <v>35</v>
      </c>
      <c r="F60" s="81">
        <v>30</v>
      </c>
      <c r="G60" s="84"/>
      <c r="N60"/>
      <c r="O60"/>
      <c r="P60" s="11"/>
      <c r="Q60" s="11"/>
      <c r="R60" s="11"/>
      <c r="S60" s="11"/>
      <c r="T60" s="11"/>
      <c r="U60" s="11"/>
      <c r="V60" s="1"/>
      <c r="Y60">
        <f>SUM(Y57:Y59)</f>
        <v>270</v>
      </c>
    </row>
    <row r="61" spans="1:25" ht="13.6" customHeight="1" x14ac:dyDescent="0.3">
      <c r="A61" s="72" t="s">
        <v>18</v>
      </c>
      <c r="B61" s="72" t="s">
        <v>54</v>
      </c>
      <c r="F61" s="81">
        <v>30</v>
      </c>
      <c r="G61" s="7"/>
      <c r="O61" s="31"/>
      <c r="P61" s="11"/>
      <c r="Q61" s="11"/>
      <c r="R61" s="11"/>
      <c r="S61" s="11"/>
      <c r="T61" s="11"/>
      <c r="U61" s="11"/>
      <c r="V61" s="1"/>
    </row>
    <row r="62" spans="1:25" ht="14.1" customHeight="1" x14ac:dyDescent="0.3">
      <c r="A62" s="72" t="s">
        <v>104</v>
      </c>
      <c r="B62" s="72" t="s">
        <v>72</v>
      </c>
      <c r="F62" s="81">
        <v>26</v>
      </c>
      <c r="G62" s="7"/>
      <c r="O62" s="11"/>
      <c r="P62" s="11"/>
      <c r="Q62" s="11"/>
      <c r="R62" s="11"/>
      <c r="S62" s="11"/>
      <c r="T62" s="11"/>
      <c r="U62" s="11"/>
      <c r="V62" s="1"/>
    </row>
    <row r="63" spans="1:25" ht="14.1" customHeight="1" x14ac:dyDescent="0.3">
      <c r="A63" s="72" t="s">
        <v>86</v>
      </c>
      <c r="B63" s="72" t="s">
        <v>102</v>
      </c>
      <c r="C63" s="2"/>
      <c r="F63" s="81">
        <v>26</v>
      </c>
      <c r="G63" s="7"/>
      <c r="N63" s="23"/>
      <c r="O63" s="32"/>
      <c r="P63" s="11"/>
      <c r="Q63" s="11"/>
      <c r="R63" s="11"/>
      <c r="S63" s="11"/>
      <c r="T63" s="11"/>
      <c r="U63" s="11"/>
      <c r="V63" s="1"/>
    </row>
    <row r="64" spans="1:25" ht="14.1" customHeight="1" x14ac:dyDescent="0.3">
      <c r="A64" s="19" t="s">
        <v>95</v>
      </c>
      <c r="B64" s="72" t="s">
        <v>96</v>
      </c>
      <c r="C64" s="2"/>
      <c r="F64" s="81">
        <v>26</v>
      </c>
      <c r="G64" s="7"/>
      <c r="N64" s="23"/>
      <c r="O64" s="32"/>
      <c r="P64" s="11"/>
      <c r="Q64" s="11"/>
      <c r="R64" s="11"/>
      <c r="S64" s="11"/>
      <c r="T64" s="11"/>
      <c r="U64" s="11"/>
      <c r="V64" s="1"/>
    </row>
    <row r="65" spans="1:25" ht="14.1" customHeight="1" x14ac:dyDescent="0.3">
      <c r="A65" s="19"/>
      <c r="B65" s="72"/>
      <c r="F65" s="81"/>
      <c r="G65" s="56"/>
      <c r="N65" s="104"/>
      <c r="O65" s="32"/>
      <c r="P65" s="11"/>
      <c r="Q65" s="11"/>
      <c r="R65" s="11"/>
      <c r="S65" s="11"/>
      <c r="T65" s="11"/>
      <c r="U65" s="11"/>
      <c r="V65" s="1"/>
    </row>
    <row r="66" spans="1:25" ht="14.1" customHeight="1" x14ac:dyDescent="0.3">
      <c r="A66" s="19"/>
      <c r="B66" s="72"/>
      <c r="F66" s="81"/>
      <c r="G66" s="7"/>
      <c r="N66" s="105"/>
      <c r="O66" s="32"/>
      <c r="P66" s="11"/>
      <c r="Q66" s="11"/>
      <c r="R66" s="11"/>
      <c r="S66" s="11"/>
      <c r="T66" s="30"/>
      <c r="U66" s="29"/>
      <c r="V66" s="33"/>
      <c r="W66" s="34"/>
      <c r="Y66">
        <v>93010</v>
      </c>
    </row>
    <row r="67" spans="1:25" ht="14.3" customHeight="1" x14ac:dyDescent="0.3">
      <c r="A67" s="72"/>
      <c r="B67" s="72"/>
      <c r="C67" s="2"/>
      <c r="E67" s="85"/>
      <c r="F67" s="81"/>
      <c r="G67" s="7"/>
      <c r="J67"/>
      <c r="K67"/>
      <c r="M67" s="60"/>
      <c r="O67" s="32"/>
      <c r="Q67" s="11"/>
      <c r="R67" s="11"/>
      <c r="S67" s="11"/>
      <c r="T67" s="30"/>
      <c r="U67" s="29"/>
      <c r="V67" s="33"/>
      <c r="W67" s="34"/>
      <c r="Y67">
        <v>90715</v>
      </c>
    </row>
    <row r="68" spans="1:25" ht="14.3" customHeight="1" x14ac:dyDescent="0.3">
      <c r="A68" s="72"/>
      <c r="B68" s="72"/>
      <c r="C68" s="4"/>
      <c r="E68" s="4"/>
      <c r="F68" s="81"/>
      <c r="G68" s="7"/>
      <c r="J68" s="28"/>
      <c r="K68" s="28"/>
      <c r="L68" s="28"/>
      <c r="Q68" s="11"/>
      <c r="R68" s="11"/>
      <c r="S68" s="11"/>
      <c r="T68" s="30"/>
      <c r="U68" s="29"/>
      <c r="V68" s="33"/>
      <c r="W68" s="34"/>
      <c r="Y68">
        <v>92551</v>
      </c>
    </row>
    <row r="69" spans="1:25" ht="14.3" customHeight="1" x14ac:dyDescent="0.2">
      <c r="A69" s="19"/>
      <c r="B69" s="72"/>
      <c r="E69" s="4"/>
      <c r="F69" s="57"/>
      <c r="G69" s="7"/>
      <c r="J69"/>
      <c r="K69"/>
      <c r="M69" s="60"/>
      <c r="Q69"/>
      <c r="R69"/>
      <c r="S69"/>
      <c r="T69" s="30"/>
      <c r="U69" s="29"/>
      <c r="V69" s="33"/>
      <c r="W69" s="34"/>
      <c r="Y69">
        <v>92780</v>
      </c>
    </row>
    <row r="70" spans="1:25" ht="14.3" customHeight="1" x14ac:dyDescent="0.3">
      <c r="A70" s="19"/>
      <c r="B70" s="72"/>
      <c r="D70"/>
      <c r="E70"/>
      <c r="F70" s="57"/>
      <c r="G70" s="7"/>
      <c r="O70" s="32"/>
      <c r="P70" s="54"/>
      <c r="Q70" s="11"/>
      <c r="R70" s="11"/>
      <c r="S70" s="11"/>
      <c r="T70" s="26"/>
      <c r="U70" s="29"/>
      <c r="V70" s="35"/>
    </row>
    <row r="71" spans="1:25" ht="14.3" customHeight="1" x14ac:dyDescent="0.3">
      <c r="A71" s="19"/>
      <c r="B71" s="72"/>
      <c r="D71"/>
      <c r="E71"/>
      <c r="F71" s="57"/>
      <c r="G71" s="7"/>
      <c r="O71" s="32"/>
      <c r="P71" s="11"/>
      <c r="Q71" s="11"/>
      <c r="R71" s="11"/>
      <c r="S71" s="11"/>
      <c r="T71" s="26"/>
      <c r="U71" s="29"/>
      <c r="V71" s="35"/>
    </row>
    <row r="72" spans="1:25" ht="14.3" customHeight="1" x14ac:dyDescent="0.3">
      <c r="A72" s="72"/>
      <c r="B72" s="72"/>
      <c r="C72" s="2"/>
      <c r="E72" s="27"/>
      <c r="F72" s="57"/>
      <c r="G72" s="7"/>
      <c r="P72" s="11"/>
      <c r="Q72" s="11"/>
      <c r="R72" s="11"/>
      <c r="S72" s="11"/>
      <c r="T72" s="26"/>
      <c r="U72" s="29"/>
      <c r="V72" s="28"/>
    </row>
    <row r="73" spans="1:25" ht="14.3" customHeight="1" x14ac:dyDescent="0.3">
      <c r="A73" s="72"/>
      <c r="B73" s="72"/>
      <c r="F73" s="57"/>
      <c r="G73" s="23"/>
      <c r="H73"/>
      <c r="O73" s="32"/>
      <c r="P73" s="11"/>
      <c r="Q73" s="11"/>
      <c r="R73" s="11"/>
      <c r="S73" s="11"/>
      <c r="T73" s="26"/>
      <c r="U73" s="29"/>
      <c r="V73" s="28"/>
    </row>
    <row r="74" spans="1:25" ht="14.3" customHeight="1" x14ac:dyDescent="0.3">
      <c r="D74"/>
      <c r="E74"/>
      <c r="F74" s="57"/>
      <c r="G74" s="6"/>
      <c r="O74" s="32"/>
      <c r="P74" s="11"/>
      <c r="Q74" s="11"/>
      <c r="R74" s="11"/>
      <c r="S74" s="11"/>
      <c r="T74" s="26"/>
      <c r="U74" s="29"/>
      <c r="V74" s="28"/>
      <c r="W74" s="34"/>
      <c r="Y74">
        <v>90275</v>
      </c>
    </row>
    <row r="75" spans="1:25" ht="14.3" customHeight="1" x14ac:dyDescent="0.3">
      <c r="D75"/>
      <c r="E75"/>
      <c r="F75" s="57"/>
      <c r="G75" s="6"/>
      <c r="O75" s="11"/>
      <c r="P75" s="11"/>
      <c r="Q75" s="11"/>
      <c r="R75" s="11"/>
      <c r="S75" s="11"/>
      <c r="T75" s="26"/>
      <c r="U75" s="29"/>
      <c r="V75" s="33"/>
    </row>
    <row r="76" spans="1:25" ht="14.3" customHeight="1" x14ac:dyDescent="0.3">
      <c r="D76"/>
      <c r="E76"/>
      <c r="F76" s="57"/>
      <c r="G76" s="6"/>
      <c r="O76" s="11"/>
      <c r="P76" s="11"/>
      <c r="Q76" s="11"/>
      <c r="R76" s="11"/>
      <c r="S76" s="11"/>
      <c r="T76" s="26"/>
      <c r="U76" s="29"/>
      <c r="V76" s="33"/>
    </row>
    <row r="77" spans="1:25" ht="14.95" customHeight="1" x14ac:dyDescent="0.3">
      <c r="D77"/>
      <c r="E77"/>
      <c r="F77" s="57"/>
      <c r="G77" s="6"/>
      <c r="O77" s="11"/>
      <c r="P77" s="11"/>
      <c r="Q77" s="11"/>
      <c r="R77" s="11"/>
      <c r="S77" s="11"/>
      <c r="T77" s="26"/>
      <c r="U77" s="29"/>
      <c r="V77" s="33"/>
      <c r="W77" s="34"/>
      <c r="Y77">
        <v>92843</v>
      </c>
    </row>
    <row r="78" spans="1:25" ht="14.95" customHeight="1" x14ac:dyDescent="0.3">
      <c r="D78"/>
      <c r="E78"/>
      <c r="F78" s="57"/>
      <c r="G78" s="6"/>
      <c r="O78" s="11"/>
      <c r="P78" s="11"/>
      <c r="Q78" s="11"/>
      <c r="R78" s="11"/>
      <c r="S78" s="11"/>
      <c r="T78" s="26"/>
      <c r="U78" s="29"/>
      <c r="V78" s="33"/>
    </row>
    <row r="79" spans="1:25" ht="14.95" customHeight="1" x14ac:dyDescent="0.3">
      <c r="D79"/>
      <c r="E79"/>
      <c r="F79" s="57"/>
      <c r="G79" s="6"/>
      <c r="I79" s="26"/>
      <c r="M79" s="29"/>
      <c r="N79" s="33"/>
      <c r="O79" s="11"/>
      <c r="P79" s="11"/>
      <c r="Q79" s="11"/>
      <c r="R79" s="11"/>
      <c r="S79" s="11"/>
      <c r="T79" s="11"/>
      <c r="U79" s="11"/>
      <c r="V79" s="1"/>
    </row>
    <row r="80" spans="1:25" ht="14.95" customHeight="1" x14ac:dyDescent="0.2">
      <c r="D80"/>
      <c r="E80"/>
      <c r="F80" s="57"/>
      <c r="G80" s="6"/>
      <c r="M80" s="29"/>
      <c r="N80" s="23"/>
      <c r="P80"/>
      <c r="Q80"/>
      <c r="R80"/>
      <c r="S80"/>
      <c r="T80"/>
      <c r="U80"/>
    </row>
    <row r="81" spans="1:22" ht="14.95" customHeight="1" x14ac:dyDescent="0.3">
      <c r="D81"/>
      <c r="E81"/>
      <c r="F81" s="57"/>
      <c r="G81" s="23"/>
      <c r="M81" s="29"/>
      <c r="N81" s="23"/>
      <c r="O81" s="11"/>
      <c r="P81" s="11"/>
      <c r="Q81" s="11"/>
      <c r="R81" s="11"/>
      <c r="S81" s="11"/>
      <c r="T81" s="11"/>
      <c r="U81" s="11"/>
      <c r="V81" s="1"/>
    </row>
    <row r="82" spans="1:22" ht="14.95" customHeight="1" x14ac:dyDescent="0.3">
      <c r="D82"/>
      <c r="E82"/>
      <c r="F82" s="67"/>
      <c r="G82" s="23"/>
      <c r="H82"/>
      <c r="I82"/>
      <c r="J82"/>
      <c r="K82"/>
      <c r="L82"/>
      <c r="M82" s="29"/>
      <c r="N82" s="23"/>
      <c r="O82" s="11"/>
      <c r="P82" s="11"/>
      <c r="Q82" s="11"/>
      <c r="R82" s="11"/>
      <c r="S82" s="11"/>
      <c r="T82" s="11"/>
      <c r="U82" s="11"/>
      <c r="V82" s="1"/>
    </row>
    <row r="83" spans="1:22" ht="14.95" customHeight="1" x14ac:dyDescent="0.3">
      <c r="D83"/>
      <c r="E83"/>
      <c r="F83" s="67"/>
      <c r="G83" s="23"/>
      <c r="H83"/>
      <c r="I83"/>
      <c r="J83"/>
      <c r="K83"/>
      <c r="L83"/>
      <c r="M83" s="29"/>
      <c r="N83" s="23"/>
      <c r="O83" s="11"/>
      <c r="P83" s="11"/>
      <c r="Q83" s="11"/>
      <c r="R83" s="11"/>
      <c r="S83" s="11"/>
      <c r="T83" s="11"/>
      <c r="U83" s="11"/>
      <c r="V83" s="1"/>
    </row>
    <row r="84" spans="1:22" ht="14.95" customHeight="1" x14ac:dyDescent="0.3">
      <c r="D84"/>
      <c r="E84"/>
      <c r="F84" s="47"/>
      <c r="G84" s="23"/>
      <c r="H84"/>
      <c r="I84"/>
      <c r="J84"/>
      <c r="K84"/>
      <c r="L84"/>
      <c r="M84" s="29"/>
      <c r="N84" s="23"/>
      <c r="O84" s="11"/>
      <c r="P84" s="11"/>
      <c r="Q84" s="11"/>
      <c r="R84" s="11"/>
      <c r="S84" s="11"/>
      <c r="T84" s="11"/>
      <c r="U84" s="11"/>
      <c r="V84" s="1"/>
    </row>
    <row r="85" spans="1:22" ht="14.95" customHeight="1" x14ac:dyDescent="0.3">
      <c r="D85"/>
      <c r="E85"/>
      <c r="F85" s="47"/>
      <c r="G85" s="23"/>
      <c r="H85"/>
      <c r="I85"/>
      <c r="J85"/>
      <c r="K85"/>
      <c r="L85"/>
      <c r="M85" s="29"/>
      <c r="N85" s="23"/>
      <c r="O85" s="11"/>
      <c r="P85" s="11"/>
      <c r="Q85" s="11"/>
      <c r="R85" s="11"/>
      <c r="S85" s="11"/>
      <c r="T85" s="11"/>
      <c r="U85" s="11"/>
      <c r="V85" s="1"/>
    </row>
    <row r="86" spans="1:22" ht="14.95" customHeight="1" x14ac:dyDescent="0.2">
      <c r="D86"/>
      <c r="E86"/>
      <c r="F86" s="47"/>
      <c r="G86" s="23"/>
      <c r="H86"/>
      <c r="I86"/>
      <c r="J86"/>
      <c r="K86"/>
      <c r="L86"/>
      <c r="M86" s="29"/>
      <c r="N86" s="23"/>
    </row>
    <row r="87" spans="1:22" ht="14.95" customHeight="1" x14ac:dyDescent="0.2">
      <c r="D87"/>
      <c r="E87"/>
      <c r="F87" s="47"/>
      <c r="G87" s="23"/>
      <c r="H87"/>
      <c r="I87"/>
      <c r="J87"/>
      <c r="K87"/>
      <c r="L87"/>
      <c r="M87" s="29"/>
      <c r="N87" s="23"/>
    </row>
    <row r="88" spans="1:22" ht="14.95" customHeight="1" x14ac:dyDescent="0.2">
      <c r="D88"/>
      <c r="E88"/>
      <c r="F88" s="47"/>
      <c r="G88" s="23"/>
      <c r="M88" s="29"/>
      <c r="N88" s="23"/>
    </row>
    <row r="89" spans="1:22" ht="14.95" customHeight="1" x14ac:dyDescent="0.2">
      <c r="A89"/>
      <c r="C89"/>
      <c r="D89"/>
      <c r="E89"/>
      <c r="F89" s="47"/>
      <c r="G89" s="23"/>
      <c r="M89" s="29"/>
      <c r="N89" s="23"/>
    </row>
    <row r="90" spans="1:22" ht="14.95" customHeight="1" x14ac:dyDescent="0.2">
      <c r="A90"/>
      <c r="C90"/>
      <c r="D90"/>
      <c r="E90"/>
      <c r="F90" s="47"/>
      <c r="G90" s="23"/>
      <c r="M90" s="29"/>
      <c r="N90" s="23"/>
    </row>
    <row r="91" spans="1:22" ht="14.95" customHeight="1" x14ac:dyDescent="0.2">
      <c r="A91"/>
      <c r="B91"/>
      <c r="C91"/>
      <c r="D91"/>
      <c r="E91"/>
      <c r="F91" s="47"/>
      <c r="G91" s="23"/>
      <c r="M91" s="29"/>
      <c r="N91" s="23"/>
    </row>
    <row r="92" spans="1:22" ht="14.95" customHeight="1" x14ac:dyDescent="0.2">
      <c r="A92"/>
      <c r="B92"/>
      <c r="C92"/>
      <c r="D92"/>
      <c r="E92"/>
      <c r="F92" s="47"/>
      <c r="G92" s="23"/>
      <c r="M92" s="29"/>
      <c r="P92" s="36"/>
      <c r="R92" s="36"/>
      <c r="S92" s="36"/>
    </row>
    <row r="93" spans="1:22" ht="14.95" customHeight="1" x14ac:dyDescent="0.2">
      <c r="A93"/>
      <c r="B93"/>
      <c r="C93"/>
      <c r="D93"/>
      <c r="E93"/>
      <c r="F93" s="47"/>
      <c r="G93" s="23"/>
      <c r="M93" s="29"/>
    </row>
    <row r="94" spans="1:22" ht="14.95" customHeight="1" x14ac:dyDescent="0.2">
      <c r="A94"/>
      <c r="B94"/>
      <c r="C94"/>
      <c r="D94"/>
      <c r="E94"/>
      <c r="F94" s="47"/>
      <c r="G94" s="37"/>
    </row>
    <row r="95" spans="1:22" ht="14.95" customHeight="1" x14ac:dyDescent="0.2">
      <c r="A95"/>
      <c r="B95"/>
      <c r="C95"/>
      <c r="D95"/>
      <c r="E95"/>
      <c r="F95" s="47"/>
      <c r="G95" s="29"/>
    </row>
    <row r="96" spans="1:22" ht="14.95" customHeight="1" x14ac:dyDescent="0.2">
      <c r="A96"/>
      <c r="B96"/>
      <c r="C96"/>
      <c r="D96"/>
      <c r="E96"/>
      <c r="F96" s="47"/>
      <c r="G96" s="28"/>
    </row>
    <row r="97" spans="1:7" ht="14.95" customHeight="1" x14ac:dyDescent="0.2">
      <c r="A97" s="38"/>
      <c r="E97" s="2"/>
      <c r="F97" s="48"/>
      <c r="G97" s="28"/>
    </row>
    <row r="98" spans="1:7" ht="14.95" customHeight="1" x14ac:dyDescent="0.2">
      <c r="A98" s="38"/>
      <c r="F98" s="48"/>
      <c r="G98" s="28"/>
    </row>
    <row r="99" spans="1:7" ht="14.95" customHeight="1" x14ac:dyDescent="0.2">
      <c r="A99" s="38"/>
      <c r="F99" s="48"/>
      <c r="G99" s="28"/>
    </row>
    <row r="100" spans="1:7" ht="14.95" customHeight="1" x14ac:dyDescent="0.2">
      <c r="A100" s="38"/>
      <c r="F100" s="48"/>
      <c r="G100" s="28"/>
    </row>
    <row r="101" spans="1:7" ht="14.95" customHeight="1" x14ac:dyDescent="0.2">
      <c r="A101" s="38"/>
      <c r="F101" s="48"/>
      <c r="G101" s="28"/>
    </row>
    <row r="102" spans="1:7" ht="14.95" customHeight="1" x14ac:dyDescent="0.2">
      <c r="A102" s="38"/>
      <c r="F102" s="48"/>
      <c r="G102"/>
    </row>
    <row r="103" spans="1:7" ht="14.95" customHeight="1" x14ac:dyDescent="0.2">
      <c r="A103" s="38"/>
      <c r="F103" s="48"/>
      <c r="G103"/>
    </row>
    <row r="104" spans="1:7" ht="14.95" customHeight="1" x14ac:dyDescent="0.2">
      <c r="A104" s="38"/>
      <c r="F104" s="48"/>
      <c r="G104"/>
    </row>
    <row r="105" spans="1:7" ht="14.95" customHeight="1" x14ac:dyDescent="0.2">
      <c r="F105" s="48"/>
      <c r="G105"/>
    </row>
    <row r="106" spans="1:7" ht="14.95" customHeight="1" x14ac:dyDescent="0.2">
      <c r="G106"/>
    </row>
    <row r="107" spans="1:7" ht="14.95" customHeight="1" x14ac:dyDescent="0.2">
      <c r="G107"/>
    </row>
    <row r="108" spans="1:7" ht="14.95" customHeight="1" x14ac:dyDescent="0.2">
      <c r="G108"/>
    </row>
    <row r="109" spans="1:7" ht="14.95" customHeight="1" x14ac:dyDescent="0.2"/>
    <row r="110" spans="1:7" ht="14.95" customHeight="1" x14ac:dyDescent="0.2"/>
    <row r="111" spans="1:7" ht="14.95" customHeight="1" x14ac:dyDescent="0.2"/>
    <row r="112" spans="1:7" ht="14.95" customHeight="1" x14ac:dyDescent="0.2"/>
    <row r="113" ht="14.95" customHeight="1" x14ac:dyDescent="0.2"/>
    <row r="114" ht="14.95" customHeight="1" x14ac:dyDescent="0.2"/>
    <row r="115" ht="14.95" customHeight="1" x14ac:dyDescent="0.2"/>
  </sheetData>
  <sortState ref="A50:F59">
    <sortCondition descending="1" ref="F50:F59"/>
  </sortState>
  <mergeCells count="2">
    <mergeCell ref="A1:M1"/>
    <mergeCell ref="A2:M2"/>
  </mergeCells>
  <phoneticPr fontId="7" type="noConversion"/>
  <printOptions horizontalCentered="1" verticalCentered="1" gridLines="1"/>
  <pageMargins left="0.25" right="0.25" top="0.25" bottom="0" header="0.5" footer="0.5"/>
  <pageSetup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Results</vt:lpstr>
      <vt:lpstr>Results!Print_Area</vt:lpstr>
    </vt:vector>
  </TitlesOfParts>
  <Company>Space Systems Div - Rockwell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User</dc:creator>
  <cp:lastModifiedBy>Steve</cp:lastModifiedBy>
  <cp:lastPrinted>2024-10-30T22:32:47Z</cp:lastPrinted>
  <dcterms:created xsi:type="dcterms:W3CDTF">1997-06-16T19:11:55Z</dcterms:created>
  <dcterms:modified xsi:type="dcterms:W3CDTF">2024-11-01T20:54:33Z</dcterms:modified>
</cp:coreProperties>
</file>