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_00_Minerva Folders\1Golf\_1golf 2024\"/>
    </mc:Choice>
  </mc:AlternateContent>
  <bookViews>
    <workbookView xWindow="0" yWindow="0" windowWidth="15150" windowHeight="3675" tabRatio="642"/>
  </bookViews>
  <sheets>
    <sheet name="Results 2 Email" sheetId="5" r:id="rId1"/>
    <sheet name="4-ball Results" sheetId="6" r:id="rId2"/>
  </sheets>
  <definedNames>
    <definedName name="_xlnm.Print_Area" localSheetId="1">'4-ball Results'!$A$1:$X$30</definedName>
    <definedName name="_xlnm.Print_Area" localSheetId="0">'Results 2 Email'!$A$1:$W$62</definedName>
  </definedName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S62" i="5" l="1"/>
  <c r="AB57" i="5"/>
  <c r="AC57" i="5"/>
  <c r="W19" i="6" l="1"/>
  <c r="V12" i="6" l="1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W11" i="6"/>
  <c r="W10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W8" i="6"/>
  <c r="W7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W17" i="6"/>
  <c r="W16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W14" i="6"/>
  <c r="W13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W2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W29" i="6"/>
  <c r="W28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W23" i="6"/>
  <c r="W22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W26" i="6"/>
  <c r="W25" i="6"/>
  <c r="W5" i="6"/>
  <c r="W21" i="6" l="1"/>
  <c r="W18" i="6"/>
  <c r="W12" i="6"/>
  <c r="W24" i="6"/>
  <c r="W30" i="6"/>
  <c r="W15" i="6"/>
  <c r="W9" i="6"/>
  <c r="W27" i="6"/>
</calcChain>
</file>

<file path=xl/sharedStrings.xml><?xml version="1.0" encoding="utf-8"?>
<sst xmlns="http://schemas.openxmlformats.org/spreadsheetml/2006/main" count="251" uniqueCount="104">
  <si>
    <t xml:space="preserve"> </t>
  </si>
  <si>
    <t>Total</t>
  </si>
  <si>
    <t>Name</t>
  </si>
  <si>
    <t>Score</t>
  </si>
  <si>
    <t>#of</t>
  </si>
  <si>
    <t>Par</t>
  </si>
  <si>
    <t>Gross</t>
  </si>
  <si>
    <t>Hdcp</t>
  </si>
  <si>
    <t>Net</t>
  </si>
  <si>
    <t>H/C</t>
  </si>
  <si>
    <t>Hole</t>
  </si>
  <si>
    <t>4-BALL NET RESULTS</t>
  </si>
  <si>
    <t>TEAM #</t>
  </si>
  <si>
    <t>NAME</t>
  </si>
  <si>
    <t>HOLE#</t>
  </si>
  <si>
    <t>TOTAL           4-BALL NET</t>
  </si>
  <si>
    <t xml:space="preserve">  Total Team Net</t>
  </si>
  <si>
    <t xml:space="preserve"> WINNER !!!</t>
  </si>
  <si>
    <t>Bill Groenewold</t>
  </si>
  <si>
    <t>Minerva Venitsky</t>
  </si>
  <si>
    <t>Jay Badgley</t>
  </si>
  <si>
    <t>Bob Lafey</t>
  </si>
  <si>
    <t>Mike Fagan</t>
  </si>
  <si>
    <t>Yvonne Min</t>
  </si>
  <si>
    <t>Barry Marx</t>
  </si>
  <si>
    <t>Michael Troncoso</t>
  </si>
  <si>
    <t>Larry Trejo</t>
  </si>
  <si>
    <t>Ron Patterson</t>
  </si>
  <si>
    <t>`</t>
  </si>
  <si>
    <t>Craig Rowley</t>
  </si>
  <si>
    <t>Amount</t>
  </si>
  <si>
    <t>TOTAL</t>
  </si>
  <si>
    <t>Meadowlark = 22 July 2024</t>
  </si>
  <si>
    <t>Dan Plascencia</t>
  </si>
  <si>
    <t>Martin Olivares</t>
  </si>
  <si>
    <t>Terry Painter</t>
  </si>
  <si>
    <t>Don Clay</t>
  </si>
  <si>
    <t>Charles  Addie</t>
  </si>
  <si>
    <t xml:space="preserve">Jim Fullaway </t>
  </si>
  <si>
    <t>Robin Fulton</t>
  </si>
  <si>
    <t>Don MacGillivray</t>
  </si>
  <si>
    <t xml:space="preserve">Max Kim </t>
  </si>
  <si>
    <t>Nacho Lopez</t>
  </si>
  <si>
    <t>Jimmy Long</t>
  </si>
  <si>
    <t>SGC Meadowlark Tournament Results</t>
  </si>
  <si>
    <t xml:space="preserve"> Flight A</t>
  </si>
  <si>
    <t>Scrip</t>
  </si>
  <si>
    <t>Flight B</t>
  </si>
  <si>
    <t>Upcoming Tournaments:</t>
  </si>
  <si>
    <t>Rancho California</t>
  </si>
  <si>
    <t>Steve Venitsky</t>
  </si>
  <si>
    <t>08/24/2024  $77    09:05</t>
  </si>
  <si>
    <t>Contact:Minerva Venitsky  (909) 594-0604</t>
  </si>
  <si>
    <t>Larry Greene</t>
  </si>
  <si>
    <t>Menifee Lakes</t>
  </si>
  <si>
    <t xml:space="preserve">Scott Thoeny </t>
  </si>
  <si>
    <t>09/21/2024  $72    10:00</t>
  </si>
  <si>
    <t>Contact:Victor Allen  (951) 255-7360</t>
  </si>
  <si>
    <t xml:space="preserve">Gerald Williams </t>
  </si>
  <si>
    <t xml:space="preserve">        per USGA recommended method.</t>
  </si>
  <si>
    <t>Closest to Pin (3 balls each)</t>
  </si>
  <si>
    <t xml:space="preserve">   Men</t>
  </si>
  <si>
    <t xml:space="preserve">   Women</t>
  </si>
  <si>
    <t>Flight C</t>
  </si>
  <si>
    <t>Flight G (Callaway)</t>
  </si>
  <si>
    <t>Don Luby</t>
  </si>
  <si>
    <t xml:space="preserve">   ===</t>
  </si>
  <si>
    <t>Gary Cook</t>
  </si>
  <si>
    <t>Alex Prosak</t>
  </si>
  <si>
    <t>Patti Charette</t>
  </si>
  <si>
    <t>Chandra Mistry</t>
  </si>
  <si>
    <t>Nish Choksi</t>
  </si>
  <si>
    <t>Gross Points Results</t>
  </si>
  <si>
    <t>see Club website: spacegolfclub.org</t>
  </si>
  <si>
    <t>Steve Martinez</t>
  </si>
  <si>
    <t>Al Julian</t>
  </si>
  <si>
    <t>Rick Kueter</t>
  </si>
  <si>
    <t>DNF(Did Not Finish), WD(Withdrew), NS(No Show)</t>
  </si>
  <si>
    <t>Sidepots (optional)</t>
  </si>
  <si>
    <t>Gross Skins</t>
  </si>
  <si>
    <t>ea</t>
  </si>
  <si>
    <t>Net Skins</t>
  </si>
  <si>
    <t>Blind Draw</t>
  </si>
  <si>
    <t>(separate draws for Front, Back, Total)</t>
  </si>
  <si>
    <t>Sbet</t>
  </si>
  <si>
    <t>total</t>
  </si>
  <si>
    <t>Front Nine</t>
  </si>
  <si>
    <t xml:space="preserve"> Larry Trejo/Steve Venitsky</t>
  </si>
  <si>
    <t>30.5/34.5</t>
  </si>
  <si>
    <t>B.Draw</t>
  </si>
  <si>
    <t>Back Nine</t>
  </si>
  <si>
    <t xml:space="preserve"> Martin Olivares/Jimmy Long</t>
  </si>
  <si>
    <t>38/29.5</t>
  </si>
  <si>
    <t xml:space="preserve"> Martin Olivares/Craig Rowley</t>
  </si>
  <si>
    <t>69/72</t>
  </si>
  <si>
    <t>OPTIONAL SIDE BET WINNERS:</t>
  </si>
  <si>
    <r>
      <rPr>
        <b/>
        <sz val="10"/>
        <rFont val="Verdana"/>
        <family val="2"/>
      </rPr>
      <t>Guest Flights</t>
    </r>
    <r>
      <rPr>
        <sz val="10"/>
        <rFont val="Verdana"/>
        <family val="2"/>
      </rPr>
      <t xml:space="preserve"> use Callaway System hdcp</t>
    </r>
  </si>
  <si>
    <r>
      <rPr>
        <b/>
        <sz val="10"/>
        <rFont val="Verdana"/>
        <family val="2"/>
      </rPr>
      <t xml:space="preserve">Note     </t>
    </r>
    <r>
      <rPr>
        <sz val="10"/>
        <rFont val="Verdana"/>
        <family val="2"/>
      </rPr>
      <t xml:space="preserve">: ties decided by card playoff </t>
    </r>
  </si>
  <si>
    <r>
      <t xml:space="preserve">   Note </t>
    </r>
    <r>
      <rPr>
        <b/>
        <sz val="10"/>
        <color rgb="FFFF0000"/>
        <rFont val="Verdana"/>
        <family val="2"/>
      </rPr>
      <t>*</t>
    </r>
    <r>
      <rPr>
        <sz val="10"/>
        <rFont val="Verdana"/>
        <family val="2"/>
      </rPr>
      <t xml:space="preserve"> = Redeemed sleeve of balls</t>
    </r>
  </si>
  <si>
    <r>
      <t xml:space="preserve">Larry Trejo </t>
    </r>
    <r>
      <rPr>
        <sz val="10"/>
        <color rgb="FFFF0000"/>
        <rFont val="Verdana"/>
        <family val="2"/>
      </rPr>
      <t>*</t>
    </r>
  </si>
  <si>
    <r>
      <t xml:space="preserve">Nacho Lopez </t>
    </r>
    <r>
      <rPr>
        <sz val="10"/>
        <color rgb="FFFF0000"/>
        <rFont val="Verdana"/>
        <family val="2"/>
      </rPr>
      <t>*</t>
    </r>
  </si>
  <si>
    <r>
      <t xml:space="preserve">Jimmy Long </t>
    </r>
    <r>
      <rPr>
        <sz val="10"/>
        <color rgb="FFFF0000"/>
        <rFont val="Verdana"/>
        <family val="2"/>
      </rPr>
      <t>*</t>
    </r>
  </si>
  <si>
    <r>
      <t>Michael Troncoso</t>
    </r>
    <r>
      <rPr>
        <sz val="10"/>
        <color rgb="FFFF0000"/>
        <rFont val="Verdana"/>
        <family val="2"/>
      </rPr>
      <t xml:space="preserve"> *</t>
    </r>
  </si>
  <si>
    <t>R E C O N C I L I A T I O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</si>
</sst>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0;\-0;"/>
    <numFmt numFmtId="166" formatCode="dd\ mmm\ yy"/>
    <numFmt numFmtId="167" formatCode="mmmm\ d\,\ yyyy"/>
  </numFmts>
  <fonts count="21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Verdana"/>
      <family val="2"/>
    </font>
    <font>
      <b/>
      <sz val="12"/>
      <color rgb="FFFF0000"/>
      <name val="Arial"/>
      <family val="2"/>
    </font>
    <font>
      <b/>
      <sz val="10"/>
      <color rgb="FF0000CC"/>
      <name val="Arial"/>
      <family val="2"/>
    </font>
    <font>
      <b/>
      <sz val="8"/>
      <color rgb="FFFF0000"/>
      <name val="Arial"/>
      <family val="2"/>
    </font>
    <font>
      <sz val="8.5"/>
      <name val="Arial"/>
      <family val="2"/>
    </font>
    <font>
      <b/>
      <u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22"/>
      <name val="Arial"/>
      <family val="2"/>
    </font>
    <font>
      <b/>
      <sz val="10"/>
      <color indexed="14"/>
      <name val="Verdana"/>
      <family val="2"/>
    </font>
    <font>
      <b/>
      <u/>
      <sz val="10"/>
      <color rgb="FFFF0000"/>
      <name val="Arial"/>
      <family val="2"/>
    </font>
    <font>
      <i/>
      <sz val="8"/>
      <color theme="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">
        <color indexed="64"/>
      </right>
      <top/>
      <bottom style="mediumDashDot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165" fontId="6" fillId="0" borderId="15" xfId="0" applyNumberFormat="1" applyFont="1" applyFill="1" applyBorder="1"/>
    <xf numFmtId="165" fontId="6" fillId="0" borderId="14" xfId="0" applyNumberFormat="1" applyFont="1" applyFill="1" applyBorder="1" applyAlignment="1">
      <alignment horizontal="center"/>
    </xf>
    <xf numFmtId="0" fontId="0" fillId="0" borderId="14" xfId="0" quotePrefix="1" applyBorder="1" applyAlignment="1">
      <alignment horizontal="center"/>
    </xf>
    <xf numFmtId="165" fontId="6" fillId="0" borderId="13" xfId="0" applyNumberFormat="1" applyFont="1" applyFill="1" applyBorder="1"/>
    <xf numFmtId="165" fontId="6" fillId="0" borderId="0" xfId="0" applyNumberFormat="1" applyFont="1" applyFill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9" fillId="0" borderId="0" xfId="0" applyFont="1"/>
    <xf numFmtId="1" fontId="0" fillId="0" borderId="0" xfId="0" applyNumberFormat="1" applyFill="1" applyAlignment="1" applyProtection="1">
      <alignment horizontal="center"/>
      <protection locked="0"/>
    </xf>
    <xf numFmtId="0" fontId="0" fillId="0" borderId="15" xfId="0" applyBorder="1"/>
    <xf numFmtId="0" fontId="0" fillId="0" borderId="11" xfId="0" applyBorder="1"/>
    <xf numFmtId="0" fontId="6" fillId="0" borderId="6" xfId="0" applyFont="1" applyBorder="1" applyAlignment="1">
      <alignment horizontal="center"/>
    </xf>
    <xf numFmtId="0" fontId="6" fillId="3" borderId="7" xfId="0" applyFont="1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5" fillId="3" borderId="8" xfId="0" quotePrefix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0" fillId="4" borderId="0" xfId="0" applyFill="1" applyProtection="1"/>
    <xf numFmtId="0" fontId="0" fillId="4" borderId="0" xfId="0" applyFill="1" applyAlignment="1" applyProtection="1">
      <alignment horizontal="center"/>
    </xf>
    <xf numFmtId="0" fontId="17" fillId="0" borderId="0" xfId="0" applyFont="1" applyFill="1" applyProtection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4" fillId="0" borderId="0" xfId="0" applyFont="1" applyFill="1" applyProtection="1"/>
    <xf numFmtId="0" fontId="0" fillId="4" borderId="0" xfId="0" applyFill="1" applyAlignment="1">
      <alignment horizontal="center"/>
    </xf>
    <xf numFmtId="0" fontId="0" fillId="4" borderId="0" xfId="0" applyFill="1"/>
    <xf numFmtId="1" fontId="0" fillId="0" borderId="0" xfId="0" applyNumberFormat="1"/>
    <xf numFmtId="166" fontId="1" fillId="0" borderId="0" xfId="0" quotePrefix="1" applyNumberFormat="1" applyFont="1" applyAlignment="1">
      <alignment horizontal="center"/>
    </xf>
    <xf numFmtId="0" fontId="1" fillId="4" borderId="0" xfId="0" applyFont="1" applyFill="1" applyAlignment="1" applyProtection="1">
      <alignment horizontal="right"/>
    </xf>
    <xf numFmtId="0" fontId="1" fillId="4" borderId="0" xfId="0" applyNumberFormat="1" applyFont="1" applyFill="1" applyAlignment="1" applyProtection="1">
      <alignment horizontal="center"/>
    </xf>
    <xf numFmtId="15" fontId="0" fillId="0" borderId="0" xfId="0" applyNumberFormat="1" applyFill="1" applyProtection="1"/>
    <xf numFmtId="2" fontId="0" fillId="0" borderId="0" xfId="0" applyNumberFormat="1"/>
    <xf numFmtId="0" fontId="18" fillId="0" borderId="0" xfId="0" applyFont="1" applyFill="1"/>
    <xf numFmtId="0" fontId="6" fillId="4" borderId="19" xfId="0" applyFont="1" applyFill="1" applyBorder="1" applyProtection="1"/>
    <xf numFmtId="0" fontId="6" fillId="4" borderId="20" xfId="0" applyFont="1" applyFill="1" applyBorder="1" applyAlignment="1" applyProtection="1">
      <alignment horizontal="center"/>
    </xf>
    <xf numFmtId="0" fontId="6" fillId="4" borderId="21" xfId="0" applyFont="1" applyFill="1" applyBorder="1" applyProtection="1"/>
    <xf numFmtId="0" fontId="0" fillId="0" borderId="0" xfId="0" applyProtection="1"/>
    <xf numFmtId="0" fontId="19" fillId="4" borderId="22" xfId="0" applyFont="1" applyFill="1" applyBorder="1" applyProtection="1"/>
    <xf numFmtId="0" fontId="6" fillId="4" borderId="1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23" xfId="0" applyFill="1" applyBorder="1" applyProtection="1"/>
    <xf numFmtId="0" fontId="16" fillId="0" borderId="0" xfId="0" applyNumberFormat="1" applyFont="1" applyAlignment="1" applyProtection="1">
      <alignment horizontal="center"/>
    </xf>
    <xf numFmtId="0" fontId="0" fillId="4" borderId="24" xfId="0" applyFill="1" applyBorder="1" applyProtection="1"/>
    <xf numFmtId="0" fontId="0" fillId="4" borderId="14" xfId="0" applyFill="1" applyBorder="1" applyAlignment="1" applyProtection="1">
      <alignment horizontal="center"/>
    </xf>
    <xf numFmtId="0" fontId="0" fillId="4" borderId="14" xfId="0" applyNumberFormat="1" applyFill="1" applyBorder="1" applyAlignment="1" applyProtection="1">
      <alignment horizontal="center"/>
    </xf>
    <xf numFmtId="6" fontId="0" fillId="0" borderId="25" xfId="0" applyNumberFormat="1" applyFill="1" applyBorder="1" applyProtection="1"/>
    <xf numFmtId="1" fontId="7" fillId="4" borderId="0" xfId="0" quotePrefix="1" applyNumberFormat="1" applyFont="1" applyFill="1" applyBorder="1" applyAlignment="1" applyProtection="1">
      <alignment horizontal="left"/>
    </xf>
    <xf numFmtId="0" fontId="0" fillId="4" borderId="24" xfId="0" applyNumberFormat="1" applyFill="1" applyBorder="1" applyProtection="1"/>
    <xf numFmtId="0" fontId="1" fillId="4" borderId="24" xfId="0" applyFont="1" applyFill="1" applyBorder="1" applyProtection="1"/>
    <xf numFmtId="0" fontId="0" fillId="4" borderId="0" xfId="0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25" xfId="0" applyFill="1" applyBorder="1" applyProtection="1"/>
    <xf numFmtId="0" fontId="2" fillId="4" borderId="24" xfId="0" applyFont="1" applyFill="1" applyBorder="1" applyProtection="1"/>
    <xf numFmtId="0" fontId="0" fillId="4" borderId="0" xfId="0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4" borderId="26" xfId="0" applyFill="1" applyBorder="1" applyProtection="1"/>
    <xf numFmtId="0" fontId="0" fillId="4" borderId="27" xfId="0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0" fillId="0" borderId="28" xfId="0" applyFill="1" applyBorder="1" applyProtection="1"/>
    <xf numFmtId="6" fontId="0" fillId="4" borderId="25" xfId="0" applyNumberFormat="1" applyFill="1" applyBorder="1" applyProtection="1"/>
    <xf numFmtId="0" fontId="2" fillId="4" borderId="24" xfId="0" applyNumberFormat="1" applyFont="1" applyFill="1" applyBorder="1" applyProtection="1"/>
    <xf numFmtId="0" fontId="0" fillId="4" borderId="29" xfId="0" applyFill="1" applyBorder="1" applyProtection="1"/>
    <xf numFmtId="0" fontId="0" fillId="4" borderId="30" xfId="0" applyFill="1" applyBorder="1" applyAlignment="1" applyProtection="1">
      <alignment horizontal="center"/>
    </xf>
    <xf numFmtId="0" fontId="0" fillId="0" borderId="30" xfId="0" applyFill="1" applyBorder="1" applyAlignment="1" applyProtection="1">
      <alignment horizontal="center"/>
    </xf>
    <xf numFmtId="0" fontId="0" fillId="0" borderId="31" xfId="0" applyFill="1" applyBorder="1" applyProtection="1"/>
    <xf numFmtId="0" fontId="0" fillId="4" borderId="1" xfId="0" applyFill="1" applyBorder="1" applyProtection="1"/>
    <xf numFmtId="0" fontId="2" fillId="4" borderId="22" xfId="0" applyFont="1" applyFill="1" applyBorder="1" applyProtection="1"/>
    <xf numFmtId="0" fontId="0" fillId="4" borderId="1" xfId="0" applyFill="1" applyBorder="1" applyAlignment="1" applyProtection="1">
      <alignment horizontal="center"/>
    </xf>
    <xf numFmtId="0" fontId="0" fillId="4" borderId="23" xfId="0" applyFill="1" applyBorder="1" applyProtection="1"/>
    <xf numFmtId="1" fontId="0" fillId="4" borderId="0" xfId="0" applyNumberFormat="1" applyFill="1" applyBorder="1" applyAlignment="1" applyProtection="1">
      <alignment horizontal="center"/>
    </xf>
    <xf numFmtId="0" fontId="0" fillId="4" borderId="0" xfId="0" applyFill="1" applyBorder="1" applyProtection="1"/>
    <xf numFmtId="0" fontId="0" fillId="4" borderId="25" xfId="0" applyFill="1" applyBorder="1" applyProtection="1"/>
    <xf numFmtId="0" fontId="2" fillId="4" borderId="29" xfId="0" applyFont="1" applyFill="1" applyBorder="1" applyProtection="1"/>
    <xf numFmtId="0" fontId="0" fillId="4" borderId="30" xfId="0" applyFill="1" applyBorder="1" applyProtection="1"/>
    <xf numFmtId="0" fontId="0" fillId="4" borderId="31" xfId="0" applyFill="1" applyBorder="1" applyProtection="1"/>
    <xf numFmtId="0" fontId="0" fillId="4" borderId="30" xfId="0" applyNumberFormat="1" applyFill="1" applyBorder="1" applyAlignment="1" applyProtection="1">
      <alignment horizontal="center"/>
    </xf>
    <xf numFmtId="6" fontId="0" fillId="4" borderId="31" xfId="0" applyNumberFormat="1" applyFill="1" applyBorder="1" applyProtection="1"/>
    <xf numFmtId="0" fontId="0" fillId="4" borderId="29" xfId="0" applyNumberFormat="1" applyFill="1" applyBorder="1" applyProtection="1"/>
    <xf numFmtId="0" fontId="1" fillId="4" borderId="22" xfId="0" applyFont="1" applyFill="1" applyBorder="1" applyProtection="1"/>
    <xf numFmtId="0" fontId="0" fillId="0" borderId="1" xfId="0" applyBorder="1" applyProtection="1"/>
    <xf numFmtId="0" fontId="0" fillId="0" borderId="23" xfId="0" applyBorder="1" applyProtection="1"/>
    <xf numFmtId="0" fontId="0" fillId="4" borderId="2" xfId="0" applyFill="1" applyBorder="1" applyProtection="1"/>
    <xf numFmtId="1" fontId="0" fillId="4" borderId="1" xfId="0" applyNumberFormat="1" applyFill="1" applyBorder="1" applyAlignment="1" applyProtection="1">
      <alignment horizontal="center"/>
    </xf>
    <xf numFmtId="0" fontId="1" fillId="2" borderId="32" xfId="0" applyFont="1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" fillId="2" borderId="33" xfId="0" applyFon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2" fillId="2" borderId="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2" fillId="4" borderId="24" xfId="0" quotePrefix="1" applyNumberFormat="1" applyFont="1" applyFill="1" applyBorder="1" applyProtection="1"/>
    <xf numFmtId="6" fontId="2" fillId="0" borderId="25" xfId="0" quotePrefix="1" applyNumberFormat="1" applyFont="1" applyFill="1" applyBorder="1" applyProtection="1"/>
    <xf numFmtId="0" fontId="0" fillId="4" borderId="0" xfId="0" quotePrefix="1" applyFill="1" applyProtection="1"/>
    <xf numFmtId="0" fontId="2" fillId="2" borderId="24" xfId="0" applyFont="1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2" fillId="2" borderId="29" xfId="0" applyFon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2" fillId="2" borderId="30" xfId="0" applyFont="1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4" borderId="22" xfId="0" applyFill="1" applyBorder="1" applyProtection="1"/>
    <xf numFmtId="0" fontId="1" fillId="4" borderId="29" xfId="0" applyFont="1" applyFill="1" applyBorder="1" applyProtection="1"/>
    <xf numFmtId="0" fontId="0" fillId="0" borderId="30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20" fillId="0" borderId="0" xfId="0" applyFont="1" applyBorder="1" applyAlignment="1" applyProtection="1">
      <alignment vertical="center"/>
    </xf>
    <xf numFmtId="0" fontId="0" fillId="4" borderId="34" xfId="0" applyFill="1" applyBorder="1" applyProtection="1"/>
    <xf numFmtId="0" fontId="0" fillId="0" borderId="34" xfId="0" applyBorder="1" applyProtection="1"/>
    <xf numFmtId="0" fontId="0" fillId="0" borderId="34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14" fillId="0" borderId="0" xfId="0" applyFont="1" applyBorder="1" applyProtection="1"/>
    <xf numFmtId="0" fontId="9" fillId="0" borderId="0" xfId="0" applyFont="1" applyProtection="1"/>
    <xf numFmtId="6" fontId="1" fillId="2" borderId="0" xfId="0" applyNumberFormat="1" applyFont="1" applyFill="1" applyAlignment="1" applyProtection="1">
      <alignment horizontal="right"/>
      <protection locked="0"/>
    </xf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1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0" fillId="0" borderId="22" xfId="0" applyBorder="1" applyProtection="1"/>
    <xf numFmtId="0" fontId="0" fillId="0" borderId="1" xfId="0" applyNumberFormat="1" applyBorder="1" applyAlignment="1" applyProtection="1">
      <alignment horizontal="center"/>
    </xf>
    <xf numFmtId="0" fontId="0" fillId="5" borderId="4" xfId="0" applyNumberFormat="1" applyFill="1" applyBorder="1" applyAlignment="1" applyProtection="1">
      <alignment horizontal="center"/>
    </xf>
    <xf numFmtId="0" fontId="0" fillId="5" borderId="1" xfId="0" applyNumberFormat="1" applyFill="1" applyBorder="1" applyAlignment="1" applyProtection="1">
      <alignment horizontal="center"/>
    </xf>
    <xf numFmtId="0" fontId="0" fillId="0" borderId="23" xfId="0" applyNumberFormat="1" applyBorder="1" applyAlignment="1" applyProtection="1">
      <alignment horizontal="center"/>
    </xf>
    <xf numFmtId="0" fontId="1" fillId="0" borderId="22" xfId="0" applyFont="1" applyBorder="1" applyProtection="1"/>
    <xf numFmtId="0" fontId="0" fillId="0" borderId="1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24" xfId="0" applyBorder="1" applyProtection="1"/>
    <xf numFmtId="6" fontId="2" fillId="0" borderId="0" xfId="0" applyNumberFormat="1" applyFont="1" applyFill="1" applyAlignment="1" applyProtection="1">
      <alignment horizontal="right"/>
      <protection locked="0"/>
    </xf>
    <xf numFmtId="0" fontId="0" fillId="0" borderId="0" xfId="0" applyNumberFormat="1" applyBorder="1" applyAlignment="1" applyProtection="1">
      <alignment horizontal="center"/>
    </xf>
    <xf numFmtId="0" fontId="0" fillId="5" borderId="5" xfId="0" applyNumberFormat="1" applyFill="1" applyBorder="1" applyAlignment="1" applyProtection="1">
      <alignment horizontal="center"/>
    </xf>
    <xf numFmtId="0" fontId="0" fillId="5" borderId="0" xfId="0" applyNumberFormat="1" applyFill="1" applyBorder="1" applyAlignment="1" applyProtection="1">
      <alignment horizontal="center"/>
    </xf>
    <xf numFmtId="0" fontId="0" fillId="0" borderId="25" xfId="0" applyNumberFormat="1" applyBorder="1" applyAlignment="1" applyProtection="1">
      <alignment horizontal="center"/>
    </xf>
    <xf numFmtId="0" fontId="2" fillId="0" borderId="24" xfId="0" applyFont="1" applyBorder="1" applyProtection="1"/>
    <xf numFmtId="0" fontId="2" fillId="0" borderId="0" xfId="0" quotePrefix="1" applyNumberFormat="1" applyFont="1" applyBorder="1" applyAlignment="1" applyProtection="1">
      <alignment horizontal="left"/>
    </xf>
    <xf numFmtId="0" fontId="2" fillId="0" borderId="0" xfId="0" applyFont="1" applyBorder="1" applyProtection="1"/>
    <xf numFmtId="16" fontId="0" fillId="0" borderId="0" xfId="0" applyNumberForma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4" borderId="0" xfId="0" applyFill="1" applyBorder="1" applyAlignment="1">
      <alignment horizontal="center"/>
    </xf>
    <xf numFmtId="0" fontId="1" fillId="0" borderId="24" xfId="0" applyFont="1" applyBorder="1" applyProtection="1"/>
    <xf numFmtId="0" fontId="0" fillId="0" borderId="0" xfId="0" applyProtection="1">
      <protection locked="0"/>
    </xf>
    <xf numFmtId="0" fontId="2" fillId="0" borderId="29" xfId="0" applyFont="1" applyBorder="1" applyProtection="1"/>
    <xf numFmtId="0" fontId="2" fillId="0" borderId="30" xfId="0" applyFont="1" applyBorder="1" applyProtection="1"/>
    <xf numFmtId="0" fontId="0" fillId="0" borderId="30" xfId="0" applyBorder="1" applyProtection="1"/>
    <xf numFmtId="16" fontId="0" fillId="0" borderId="30" xfId="0" applyNumberFormat="1" applyBorder="1" applyAlignment="1" applyProtection="1">
      <alignment horizontal="center"/>
    </xf>
    <xf numFmtId="164" fontId="0" fillId="0" borderId="30" xfId="0" applyNumberFormat="1" applyBorder="1" applyAlignment="1" applyProtection="1">
      <alignment horizontal="center"/>
    </xf>
    <xf numFmtId="16" fontId="2" fillId="0" borderId="24" xfId="0" applyNumberFormat="1" applyFont="1" applyBorder="1" applyProtection="1"/>
    <xf numFmtId="16" fontId="0" fillId="0" borderId="24" xfId="0" applyNumberFormat="1" applyBorder="1" applyProtection="1"/>
    <xf numFmtId="0" fontId="2" fillId="0" borderId="0" xfId="0" applyFont="1" applyBorder="1"/>
    <xf numFmtId="0" fontId="0" fillId="0" borderId="29" xfId="0" applyBorder="1" applyProtection="1"/>
    <xf numFmtId="0" fontId="0" fillId="0" borderId="30" xfId="0" applyNumberFormat="1" applyBorder="1" applyAlignment="1" applyProtection="1">
      <alignment horizontal="center"/>
    </xf>
    <xf numFmtId="0" fontId="0" fillId="5" borderId="35" xfId="0" applyNumberFormat="1" applyFill="1" applyBorder="1" applyAlignment="1" applyProtection="1">
      <alignment horizontal="center"/>
    </xf>
    <xf numFmtId="0" fontId="0" fillId="5" borderId="30" xfId="0" applyNumberFormat="1" applyFill="1" applyBorder="1" applyAlignment="1" applyProtection="1">
      <alignment horizontal="center"/>
    </xf>
    <xf numFmtId="0" fontId="0" fillId="0" borderId="31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6" fontId="2" fillId="0" borderId="3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 applyProtection="1"/>
    <xf numFmtId="6" fontId="15" fillId="0" borderId="0" xfId="0" applyNumberFormat="1" applyFont="1" applyFill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167" fontId="0" fillId="0" borderId="0" xfId="0" applyNumberFormat="1" applyBorder="1" applyAlignment="1">
      <alignment horizontal="left"/>
    </xf>
    <xf numFmtId="6" fontId="6" fillId="0" borderId="0" xfId="0" applyNumberFormat="1" applyFon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6" fillId="0" borderId="0" xfId="0" applyFont="1" applyBorder="1"/>
    <xf numFmtId="6" fontId="0" fillId="0" borderId="0" xfId="0" applyNumberFormat="1" applyBorder="1"/>
    <xf numFmtId="165" fontId="6" fillId="0" borderId="5" xfId="0" applyNumberFormat="1" applyFont="1" applyFill="1" applyBorder="1"/>
    <xf numFmtId="0" fontId="0" fillId="0" borderId="0" xfId="0" quotePrefix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right" wrapText="1"/>
    </xf>
    <xf numFmtId="0" fontId="6" fillId="0" borderId="38" xfId="0" applyFont="1" applyBorder="1" applyAlignment="1">
      <alignment horizontal="center"/>
    </xf>
    <xf numFmtId="0" fontId="6" fillId="0" borderId="37" xfId="0" applyFont="1" applyBorder="1" applyAlignment="1">
      <alignment horizontal="center" wrapText="1"/>
    </xf>
    <xf numFmtId="0" fontId="1" fillId="6" borderId="5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0" fillId="6" borderId="5" xfId="0" applyFill="1" applyBorder="1" applyProtection="1"/>
    <xf numFmtId="0" fontId="2" fillId="6" borderId="0" xfId="0" applyFont="1" applyFill="1" applyBorder="1" applyProtection="1">
      <protection locked="0"/>
    </xf>
    <xf numFmtId="6" fontId="2" fillId="6" borderId="0" xfId="0" applyNumberFormat="1" applyFont="1" applyFill="1" applyBorder="1" applyAlignment="1" applyProtection="1">
      <alignment horizontal="right"/>
      <protection locked="0"/>
    </xf>
    <xf numFmtId="0" fontId="0" fillId="6" borderId="6" xfId="0" applyFill="1" applyBorder="1"/>
    <xf numFmtId="0" fontId="0" fillId="6" borderId="0" xfId="0" applyFill="1" applyBorder="1" applyProtection="1"/>
    <xf numFmtId="6" fontId="2" fillId="6" borderId="6" xfId="0" applyNumberFormat="1" applyFont="1" applyFill="1" applyBorder="1" applyAlignment="1" applyProtection="1">
      <alignment horizontal="right"/>
      <protection locked="0"/>
    </xf>
    <xf numFmtId="0" fontId="2" fillId="6" borderId="5" xfId="0" applyFont="1" applyFill="1" applyBorder="1" applyAlignment="1" applyProtection="1">
      <alignment horizontal="left"/>
    </xf>
    <xf numFmtId="0" fontId="0" fillId="6" borderId="5" xfId="0" applyFill="1" applyBorder="1" applyAlignment="1" applyProtection="1">
      <alignment horizontal="left"/>
    </xf>
    <xf numFmtId="0" fontId="0" fillId="6" borderId="0" xfId="0" applyFill="1" applyBorder="1" applyProtection="1">
      <protection locked="0"/>
    </xf>
    <xf numFmtId="0" fontId="2" fillId="6" borderId="5" xfId="0" applyFont="1" applyFill="1" applyBorder="1" applyProtection="1"/>
    <xf numFmtId="0" fontId="0" fillId="6" borderId="5" xfId="0" applyFill="1" applyBorder="1" applyAlignment="1">
      <alignment horizontal="center"/>
    </xf>
    <xf numFmtId="0" fontId="7" fillId="6" borderId="3" xfId="0" applyFont="1" applyFill="1" applyBorder="1" applyProtection="1"/>
    <xf numFmtId="0" fontId="7" fillId="6" borderId="12" xfId="0" applyFont="1" applyFill="1" applyBorder="1" applyProtection="1"/>
    <xf numFmtId="6" fontId="9" fillId="6" borderId="0" xfId="0" applyNumberFormat="1" applyFont="1" applyFill="1" applyBorder="1" applyProtection="1"/>
    <xf numFmtId="6" fontId="9" fillId="6" borderId="6" xfId="0" applyNumberFormat="1" applyFont="1" applyFill="1" applyBorder="1" applyProtection="1"/>
    <xf numFmtId="0" fontId="0" fillId="6" borderId="13" xfId="0" applyFill="1" applyBorder="1" applyAlignment="1" applyProtection="1">
      <alignment horizontal="center"/>
      <protection locked="0"/>
    </xf>
    <xf numFmtId="0" fontId="0" fillId="6" borderId="3" xfId="0" applyFill="1" applyBorder="1" applyProtection="1">
      <protection locked="0"/>
    </xf>
    <xf numFmtId="0" fontId="0" fillId="6" borderId="3" xfId="0" applyFill="1" applyBorder="1" applyProtection="1"/>
    <xf numFmtId="0" fontId="0" fillId="6" borderId="12" xfId="0" applyFill="1" applyBorder="1" applyProtection="1"/>
    <xf numFmtId="0" fontId="2" fillId="0" borderId="0" xfId="0" applyFont="1" applyAlignment="1" applyProtection="1">
      <alignment horizontal="center"/>
    </xf>
    <xf numFmtId="0" fontId="9" fillId="6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</cellXfs>
  <cellStyles count="1">
    <cellStyle name="Normal" xfId="0" builtinId="0"/>
  </cellStyles>
  <dxfs count="70">
    <dxf>
      <font>
        <color theme="0"/>
      </font>
    </dxf>
    <dxf>
      <font>
        <color theme="0"/>
      </font>
    </dxf>
    <dxf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/>
  <colors>
    <mruColors>
      <color rgb="FF0000FF"/>
      <color rgb="FFFFCD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91</xdr:row>
      <xdr:rowOff>76200</xdr:rowOff>
    </xdr:from>
    <xdr:to>
      <xdr:col>10</xdr:col>
      <xdr:colOff>76200</xdr:colOff>
      <xdr:row>91</xdr:row>
      <xdr:rowOff>76200</xdr:rowOff>
    </xdr:to>
    <xdr:sp macro="" textlink="">
      <xdr:nvSpPr>
        <xdr:cNvPr id="2" name="Line 49"/>
        <xdr:cNvSpPr>
          <a:spLocks noChangeShapeType="1"/>
        </xdr:cNvSpPr>
      </xdr:nvSpPr>
      <xdr:spPr bwMode="auto">
        <a:xfrm>
          <a:off x="2257425" y="14744700"/>
          <a:ext cx="201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266701</xdr:colOff>
      <xdr:row>3</xdr:row>
      <xdr:rowOff>152400</xdr:rowOff>
    </xdr:from>
    <xdr:to>
      <xdr:col>6</xdr:col>
      <xdr:colOff>104775</xdr:colOff>
      <xdr:row>5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2533651" y="1200150"/>
          <a:ext cx="209549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5</xdr:col>
      <xdr:colOff>257175</xdr:colOff>
      <xdr:row>18</xdr:row>
      <xdr:rowOff>142875</xdr:rowOff>
    </xdr:from>
    <xdr:to>
      <xdr:col>6</xdr:col>
      <xdr:colOff>95249</xdr:colOff>
      <xdr:row>19</xdr:row>
      <xdr:rowOff>152400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524125" y="3686175"/>
          <a:ext cx="209549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16</xdr:col>
      <xdr:colOff>361950</xdr:colOff>
      <xdr:row>11</xdr:row>
      <xdr:rowOff>0</xdr:rowOff>
    </xdr:from>
    <xdr:to>
      <xdr:col>16</xdr:col>
      <xdr:colOff>571499</xdr:colOff>
      <xdr:row>12</xdr:row>
      <xdr:rowOff>9525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724650" y="2371725"/>
          <a:ext cx="209549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venitsky@roadrunner.com" TargetMode="External"/><Relationship Id="rId1" Type="http://schemas.openxmlformats.org/officeDocument/2006/relationships/hyperlink" Target="mailto:rowdygase@msn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G69"/>
  <sheetViews>
    <sheetView showGridLines="0" tabSelected="1" workbookViewId="0">
      <selection activeCell="B1" sqref="B1"/>
    </sheetView>
  </sheetViews>
  <sheetFormatPr defaultRowHeight="12.75" outlineLevelRow="1" x14ac:dyDescent="0.2"/>
  <cols>
    <col min="1" max="1" width="2.5" style="1" customWidth="1"/>
    <col min="2" max="2" width="12.375" customWidth="1"/>
    <col min="3" max="3" width="5.125" style="1" customWidth="1"/>
    <col min="4" max="6" width="4.875" style="1" customWidth="1"/>
    <col min="7" max="7" width="5" customWidth="1"/>
    <col min="8" max="8" width="2.875" customWidth="1"/>
    <col min="9" max="9" width="12.375" customWidth="1"/>
    <col min="10" max="10" width="5.125" customWidth="1"/>
    <col min="11" max="13" width="4.875" style="1" customWidth="1"/>
    <col min="14" max="14" width="5.5" customWidth="1"/>
    <col min="15" max="15" width="2.375" customWidth="1"/>
    <col min="16" max="16" width="1" customWidth="1"/>
    <col min="17" max="17" width="12.375" customWidth="1"/>
    <col min="18" max="18" width="5.375" customWidth="1"/>
    <col min="19" max="19" width="5.375" style="1" customWidth="1"/>
    <col min="20" max="20" width="4.875" style="1" customWidth="1"/>
    <col min="21" max="21" width="6.125" style="1" customWidth="1"/>
    <col min="22" max="22" width="3.875" style="1" customWidth="1"/>
    <col min="23" max="23" width="1.5" style="1" customWidth="1"/>
    <col min="24" max="24" width="36.75" style="1" customWidth="1"/>
    <col min="25" max="25" width="7.5" style="1"/>
    <col min="26" max="27" width="7.5"/>
    <col min="28" max="29" width="6.625" customWidth="1"/>
    <col min="30" max="30" width="4.375" customWidth="1"/>
    <col min="31" max="31" width="7.5"/>
    <col min="32" max="32" width="6.375" customWidth="1"/>
  </cols>
  <sheetData>
    <row r="1" spans="1:32" ht="39" customHeight="1" x14ac:dyDescent="0.4">
      <c r="A1" s="41"/>
      <c r="B1" s="42"/>
      <c r="C1" s="43"/>
      <c r="D1" s="44" t="s">
        <v>44</v>
      </c>
      <c r="F1" s="43"/>
      <c r="H1" s="42"/>
      <c r="J1" s="45"/>
      <c r="K1" s="46"/>
      <c r="L1" s="46"/>
      <c r="M1" s="46"/>
      <c r="N1" s="45"/>
      <c r="O1" s="45"/>
      <c r="P1" s="45"/>
      <c r="Q1" s="47"/>
      <c r="R1" s="45"/>
      <c r="S1" s="43"/>
      <c r="T1" s="43"/>
      <c r="U1" s="43"/>
      <c r="V1" s="43"/>
      <c r="W1" s="48"/>
      <c r="X1" s="48"/>
      <c r="Y1" s="48"/>
      <c r="Z1" s="49"/>
      <c r="AA1" s="49"/>
      <c r="AE1" s="7"/>
      <c r="AF1" s="50"/>
    </row>
    <row r="2" spans="1:32" ht="19.5" customHeight="1" x14ac:dyDescent="0.2">
      <c r="A2" s="41"/>
      <c r="B2" s="42"/>
      <c r="C2" s="43"/>
      <c r="D2" s="43"/>
      <c r="E2" s="43"/>
      <c r="F2" s="43"/>
      <c r="G2" s="42"/>
      <c r="H2" s="42"/>
      <c r="I2" s="51">
        <v>44033</v>
      </c>
      <c r="J2" s="43"/>
      <c r="K2" s="43"/>
      <c r="L2" s="52"/>
      <c r="M2" s="53"/>
      <c r="N2" s="42"/>
      <c r="O2" s="42"/>
      <c r="P2" s="42"/>
      <c r="Q2" s="54"/>
      <c r="R2" s="42"/>
      <c r="S2" s="43"/>
      <c r="T2" s="43"/>
      <c r="U2" s="43"/>
      <c r="V2" s="43"/>
      <c r="W2" s="48"/>
      <c r="X2" s="48"/>
      <c r="Y2" s="48"/>
      <c r="Z2" s="49"/>
      <c r="AA2" s="49"/>
      <c r="AE2" s="7"/>
      <c r="AF2" s="55"/>
    </row>
    <row r="3" spans="1:32" ht="24" customHeight="1" thickBot="1" x14ac:dyDescent="0.25">
      <c r="A3" s="41"/>
      <c r="B3" s="42"/>
      <c r="C3" s="43"/>
      <c r="D3" s="43"/>
      <c r="E3" s="43"/>
      <c r="F3" s="43"/>
      <c r="G3" s="42"/>
      <c r="H3" s="42"/>
      <c r="I3" s="51"/>
      <c r="J3" s="43"/>
      <c r="K3" s="43"/>
      <c r="L3" s="52"/>
      <c r="M3" s="53"/>
      <c r="N3" s="42"/>
      <c r="O3" s="42"/>
      <c r="P3" s="42"/>
      <c r="Q3" s="54"/>
      <c r="R3" s="42"/>
      <c r="S3" s="43"/>
      <c r="T3" s="43"/>
      <c r="U3" s="43"/>
      <c r="V3" s="43"/>
      <c r="AA3" s="49"/>
      <c r="AB3" s="56"/>
      <c r="AC3" s="56"/>
      <c r="AE3" s="7"/>
      <c r="AF3" s="55"/>
    </row>
    <row r="4" spans="1:32" x14ac:dyDescent="0.2">
      <c r="A4" s="41"/>
      <c r="B4" s="57" t="s">
        <v>45</v>
      </c>
      <c r="C4" s="58"/>
      <c r="D4" s="58" t="s">
        <v>6</v>
      </c>
      <c r="E4" s="58" t="s">
        <v>9</v>
      </c>
      <c r="F4" s="58" t="s">
        <v>8</v>
      </c>
      <c r="G4" s="59" t="s">
        <v>46</v>
      </c>
      <c r="H4" s="42"/>
      <c r="I4" s="57" t="s">
        <v>47</v>
      </c>
      <c r="J4" s="58"/>
      <c r="K4" s="58" t="s">
        <v>6</v>
      </c>
      <c r="L4" s="58" t="s">
        <v>9</v>
      </c>
      <c r="M4" s="58" t="s">
        <v>8</v>
      </c>
      <c r="N4" s="59" t="s">
        <v>46</v>
      </c>
      <c r="O4" s="42"/>
      <c r="P4" s="60"/>
      <c r="Q4" s="61" t="s">
        <v>48</v>
      </c>
      <c r="R4" s="62"/>
      <c r="S4" s="63"/>
      <c r="T4" s="63"/>
      <c r="U4" s="63"/>
      <c r="V4" s="64"/>
      <c r="AA4" s="49"/>
      <c r="AB4" s="7"/>
      <c r="AC4" s="7"/>
      <c r="AE4" s="7"/>
      <c r="AF4" s="55"/>
    </row>
    <row r="5" spans="1:32" x14ac:dyDescent="0.2">
      <c r="A5" s="65"/>
      <c r="B5" s="66" t="s">
        <v>43</v>
      </c>
      <c r="C5" s="67"/>
      <c r="D5" s="68">
        <v>75</v>
      </c>
      <c r="E5" s="68">
        <v>3</v>
      </c>
      <c r="F5" s="68">
        <v>72</v>
      </c>
      <c r="G5" s="69">
        <v>23.571428571428569</v>
      </c>
      <c r="H5" s="70"/>
      <c r="I5" s="71" t="s">
        <v>26</v>
      </c>
      <c r="J5" s="67"/>
      <c r="K5" s="68">
        <v>80</v>
      </c>
      <c r="L5" s="68">
        <v>11</v>
      </c>
      <c r="M5" s="68">
        <v>69</v>
      </c>
      <c r="N5" s="69">
        <v>24</v>
      </c>
      <c r="O5" s="42"/>
      <c r="P5" s="60"/>
      <c r="Q5" s="72" t="s">
        <v>49</v>
      </c>
      <c r="R5" s="73"/>
      <c r="S5" s="74"/>
      <c r="T5" s="74"/>
      <c r="U5" s="74"/>
      <c r="V5" s="75"/>
      <c r="AA5" s="49"/>
      <c r="AB5" s="7"/>
      <c r="AC5" s="7"/>
      <c r="AE5" s="7"/>
      <c r="AF5" s="55"/>
    </row>
    <row r="6" spans="1:32" x14ac:dyDescent="0.2">
      <c r="A6" s="65"/>
      <c r="B6" s="76" t="s">
        <v>41</v>
      </c>
      <c r="C6" s="73"/>
      <c r="D6" s="77">
        <v>76</v>
      </c>
      <c r="E6" s="77">
        <v>4</v>
      </c>
      <c r="F6" s="77">
        <v>72</v>
      </c>
      <c r="G6" s="69">
        <v>15</v>
      </c>
      <c r="H6" s="70"/>
      <c r="I6" s="71" t="s">
        <v>50</v>
      </c>
      <c r="J6" s="73"/>
      <c r="K6" s="77">
        <v>84</v>
      </c>
      <c r="L6" s="77">
        <v>13</v>
      </c>
      <c r="M6" s="77">
        <v>71</v>
      </c>
      <c r="N6" s="69">
        <v>15</v>
      </c>
      <c r="O6" s="42"/>
      <c r="P6" s="60"/>
      <c r="Q6" s="66" t="s">
        <v>51</v>
      </c>
      <c r="R6" s="73"/>
      <c r="S6" s="78"/>
      <c r="T6" s="78"/>
      <c r="U6" s="78"/>
      <c r="V6" s="75"/>
      <c r="AA6" s="49"/>
      <c r="AE6" s="7"/>
      <c r="AF6" s="55"/>
    </row>
    <row r="7" spans="1:32" ht="13.5" thickBot="1" x14ac:dyDescent="0.25">
      <c r="A7" s="65"/>
      <c r="B7" s="66" t="s">
        <v>33</v>
      </c>
      <c r="C7" s="73"/>
      <c r="D7" s="77">
        <v>79</v>
      </c>
      <c r="E7" s="77">
        <v>6</v>
      </c>
      <c r="F7" s="77">
        <v>73</v>
      </c>
      <c r="G7" s="69">
        <v>10</v>
      </c>
      <c r="H7" s="70"/>
      <c r="I7" s="71" t="s">
        <v>24</v>
      </c>
      <c r="J7" s="73"/>
      <c r="K7" s="77">
        <v>86</v>
      </c>
      <c r="L7" s="77">
        <v>14</v>
      </c>
      <c r="M7" s="77">
        <v>72</v>
      </c>
      <c r="N7" s="69">
        <v>10</v>
      </c>
      <c r="O7" s="70"/>
      <c r="P7" s="60"/>
      <c r="Q7" s="79" t="s">
        <v>52</v>
      </c>
      <c r="R7" s="80"/>
      <c r="S7" s="81"/>
      <c r="T7" s="81"/>
      <c r="U7" s="81"/>
      <c r="V7" s="82"/>
      <c r="AA7" s="49"/>
      <c r="AE7" s="7"/>
      <c r="AF7" s="55"/>
    </row>
    <row r="8" spans="1:32" x14ac:dyDescent="0.2">
      <c r="A8" s="65"/>
      <c r="B8" s="66" t="s">
        <v>53</v>
      </c>
      <c r="C8" s="73"/>
      <c r="D8" s="77">
        <v>84</v>
      </c>
      <c r="E8" s="77">
        <v>10</v>
      </c>
      <c r="F8" s="77">
        <v>74</v>
      </c>
      <c r="G8" s="83" t="s">
        <v>0</v>
      </c>
      <c r="H8" s="70"/>
      <c r="I8" s="71" t="s">
        <v>29</v>
      </c>
      <c r="J8" s="73"/>
      <c r="K8" s="77">
        <v>83</v>
      </c>
      <c r="L8" s="77">
        <v>11</v>
      </c>
      <c r="M8" s="77">
        <v>72</v>
      </c>
      <c r="N8" s="83" t="s">
        <v>0</v>
      </c>
      <c r="O8" s="42"/>
      <c r="P8" s="60"/>
      <c r="Q8" s="72" t="s">
        <v>54</v>
      </c>
      <c r="R8" s="73"/>
      <c r="S8" s="78"/>
      <c r="T8" s="78"/>
      <c r="U8" s="78"/>
      <c r="V8" s="75"/>
      <c r="AA8" s="49"/>
      <c r="AF8" s="55"/>
    </row>
    <row r="9" spans="1:32" x14ac:dyDescent="0.2">
      <c r="A9" s="65"/>
      <c r="B9" s="66" t="s">
        <v>42</v>
      </c>
      <c r="C9" s="73"/>
      <c r="D9" s="77">
        <v>83</v>
      </c>
      <c r="E9" s="77">
        <v>7</v>
      </c>
      <c r="F9" s="77">
        <v>76</v>
      </c>
      <c r="G9" s="83" t="s">
        <v>0</v>
      </c>
      <c r="H9" s="70"/>
      <c r="I9" s="84" t="s">
        <v>55</v>
      </c>
      <c r="J9" s="73"/>
      <c r="K9" s="77">
        <v>86</v>
      </c>
      <c r="L9" s="77">
        <v>11</v>
      </c>
      <c r="M9" s="77">
        <v>75</v>
      </c>
      <c r="N9" s="83" t="s">
        <v>0</v>
      </c>
      <c r="O9" s="42"/>
      <c r="P9" s="60"/>
      <c r="Q9" s="66" t="s">
        <v>56</v>
      </c>
      <c r="R9" s="73"/>
      <c r="S9" s="74"/>
      <c r="T9" s="74"/>
      <c r="U9" s="74"/>
      <c r="V9" s="75"/>
      <c r="AA9" s="49"/>
      <c r="AF9" s="55"/>
    </row>
    <row r="10" spans="1:32" ht="13.5" thickBot="1" x14ac:dyDescent="0.25">
      <c r="A10" s="65"/>
      <c r="B10" s="76" t="s">
        <v>38</v>
      </c>
      <c r="C10" s="73"/>
      <c r="D10" s="77">
        <v>86</v>
      </c>
      <c r="E10" s="77">
        <v>10</v>
      </c>
      <c r="F10" s="77">
        <v>76</v>
      </c>
      <c r="G10" s="83" t="s">
        <v>0</v>
      </c>
      <c r="H10" s="42"/>
      <c r="I10" s="71" t="s">
        <v>35</v>
      </c>
      <c r="J10" s="73"/>
      <c r="K10" s="77">
        <v>92</v>
      </c>
      <c r="L10" s="77">
        <v>15</v>
      </c>
      <c r="M10" s="77">
        <v>77</v>
      </c>
      <c r="N10" s="83" t="s">
        <v>0</v>
      </c>
      <c r="O10" s="42"/>
      <c r="P10" s="60"/>
      <c r="Q10" s="85" t="s">
        <v>57</v>
      </c>
      <c r="R10" s="86"/>
      <c r="S10" s="87"/>
      <c r="T10" s="87"/>
      <c r="U10" s="87"/>
      <c r="V10" s="88"/>
      <c r="AA10" s="49"/>
      <c r="AF10" s="55"/>
    </row>
    <row r="11" spans="1:32" ht="13.5" thickBot="1" x14ac:dyDescent="0.25">
      <c r="A11" s="65"/>
      <c r="B11" s="66" t="s">
        <v>25</v>
      </c>
      <c r="C11" s="73"/>
      <c r="D11" s="77">
        <v>88</v>
      </c>
      <c r="E11" s="77">
        <v>10</v>
      </c>
      <c r="F11" s="77">
        <v>78</v>
      </c>
      <c r="G11" s="83" t="s">
        <v>0</v>
      </c>
      <c r="H11" s="42"/>
      <c r="I11" s="71" t="s">
        <v>18</v>
      </c>
      <c r="J11" s="73"/>
      <c r="K11" s="77">
        <v>91</v>
      </c>
      <c r="L11" s="77">
        <v>13</v>
      </c>
      <c r="M11" s="77">
        <v>78</v>
      </c>
      <c r="N11" s="83" t="s">
        <v>0</v>
      </c>
      <c r="O11" s="42"/>
      <c r="P11" s="60"/>
      <c r="Q11" s="89"/>
      <c r="R11" s="73"/>
      <c r="S11" s="41"/>
      <c r="T11" s="41"/>
      <c r="U11" s="41"/>
      <c r="V11" s="60"/>
      <c r="AA11" s="49"/>
      <c r="AF11" s="55"/>
    </row>
    <row r="12" spans="1:32" x14ac:dyDescent="0.2">
      <c r="A12" s="65"/>
      <c r="B12" s="66" t="s">
        <v>40</v>
      </c>
      <c r="C12" s="73"/>
      <c r="D12" s="77">
        <v>87</v>
      </c>
      <c r="E12" s="77">
        <v>8</v>
      </c>
      <c r="F12" s="77">
        <v>79</v>
      </c>
      <c r="G12" s="83" t="s">
        <v>0</v>
      </c>
      <c r="H12" s="42"/>
      <c r="I12" s="84" t="s">
        <v>58</v>
      </c>
      <c r="J12" s="73"/>
      <c r="K12" s="77">
        <v>91</v>
      </c>
      <c r="L12" s="77">
        <v>12</v>
      </c>
      <c r="M12" s="77">
        <v>79</v>
      </c>
      <c r="N12" s="83" t="s">
        <v>0</v>
      </c>
      <c r="O12" s="42"/>
      <c r="P12" s="60"/>
      <c r="Q12" s="90" t="s">
        <v>97</v>
      </c>
      <c r="R12" s="91"/>
      <c r="S12" s="91"/>
      <c r="T12" s="91"/>
      <c r="U12" s="91"/>
      <c r="V12" s="92"/>
      <c r="AA12" s="49"/>
      <c r="AF12" s="55"/>
    </row>
    <row r="13" spans="1:32" x14ac:dyDescent="0.2">
      <c r="A13" s="65"/>
      <c r="B13" s="66" t="s">
        <v>37</v>
      </c>
      <c r="C13" s="73"/>
      <c r="D13" s="77">
        <v>89</v>
      </c>
      <c r="E13" s="77">
        <v>10</v>
      </c>
      <c r="F13" s="77">
        <v>79</v>
      </c>
      <c r="G13" s="83" t="s">
        <v>0</v>
      </c>
      <c r="H13" s="70"/>
      <c r="I13" s="66" t="s">
        <v>20</v>
      </c>
      <c r="J13" s="73"/>
      <c r="K13" s="93">
        <v>97</v>
      </c>
      <c r="L13" s="93">
        <v>17</v>
      </c>
      <c r="M13" s="93">
        <v>80</v>
      </c>
      <c r="N13" s="83" t="s">
        <v>0</v>
      </c>
      <c r="O13" s="42"/>
      <c r="P13" s="60"/>
      <c r="Q13" s="76" t="s">
        <v>59</v>
      </c>
      <c r="R13" s="73"/>
      <c r="S13" s="94"/>
      <c r="T13" s="94"/>
      <c r="U13" s="94"/>
      <c r="V13" s="95"/>
      <c r="AA13" s="49"/>
      <c r="AF13" s="55"/>
    </row>
    <row r="14" spans="1:32" ht="13.5" thickBot="1" x14ac:dyDescent="0.25">
      <c r="A14" s="65"/>
      <c r="B14" s="66" t="s">
        <v>36</v>
      </c>
      <c r="C14" s="73"/>
      <c r="D14" s="93">
        <v>90</v>
      </c>
      <c r="E14" s="93">
        <v>9</v>
      </c>
      <c r="F14" s="93">
        <v>81</v>
      </c>
      <c r="G14" s="83" t="s">
        <v>0</v>
      </c>
      <c r="H14" s="70"/>
      <c r="I14" s="66" t="s">
        <v>39</v>
      </c>
      <c r="J14" s="94"/>
      <c r="K14" s="93">
        <v>96</v>
      </c>
      <c r="L14" s="93">
        <v>13</v>
      </c>
      <c r="M14" s="93">
        <v>83</v>
      </c>
      <c r="N14" s="83" t="s">
        <v>0</v>
      </c>
      <c r="O14" s="42"/>
      <c r="P14" s="60"/>
      <c r="Q14" s="96" t="s">
        <v>96</v>
      </c>
      <c r="R14" s="86"/>
      <c r="S14" s="97"/>
      <c r="T14" s="97"/>
      <c r="U14" s="97"/>
      <c r="V14" s="98"/>
      <c r="AA14" s="49"/>
      <c r="AF14" s="55"/>
    </row>
    <row r="15" spans="1:32" ht="13.5" thickBot="1" x14ac:dyDescent="0.25">
      <c r="A15" s="65"/>
      <c r="B15" s="66" t="e">
        <v>#N/A</v>
      </c>
      <c r="C15" s="73"/>
      <c r="D15" s="77" t="e">
        <v>#N/A</v>
      </c>
      <c r="E15" s="77" t="e">
        <v>#N/A</v>
      </c>
      <c r="F15" s="77" t="e">
        <v>#N/A</v>
      </c>
      <c r="G15" s="83" t="e">
        <v>#N/A</v>
      </c>
      <c r="H15" s="70"/>
      <c r="I15" s="66"/>
      <c r="J15" s="73"/>
      <c r="K15" s="77" t="e">
        <v>#N/A</v>
      </c>
      <c r="L15" s="77" t="e">
        <v>#N/A</v>
      </c>
      <c r="M15" s="77" t="e">
        <v>#N/A</v>
      </c>
      <c r="N15" s="83" t="e">
        <v>#N/A</v>
      </c>
      <c r="O15" s="42"/>
      <c r="P15" s="60"/>
      <c r="Q15" s="66"/>
      <c r="R15" s="73"/>
      <c r="S15" s="60"/>
      <c r="T15" s="60"/>
      <c r="U15" s="60"/>
      <c r="V15" s="60"/>
      <c r="AF15" s="55"/>
    </row>
    <row r="16" spans="1:32" ht="13.5" thickBot="1" x14ac:dyDescent="0.25">
      <c r="A16" s="65"/>
      <c r="B16" s="66" t="e">
        <v>#N/A</v>
      </c>
      <c r="C16" s="86"/>
      <c r="D16" s="99" t="e">
        <v>#N/A</v>
      </c>
      <c r="E16" s="99" t="e">
        <v>#N/A</v>
      </c>
      <c r="F16" s="99" t="e">
        <v>#N/A</v>
      </c>
      <c r="G16" s="100" t="e">
        <v>#N/A</v>
      </c>
      <c r="H16" s="70"/>
      <c r="I16" s="101" t="e">
        <v>#N/A</v>
      </c>
      <c r="J16" s="86"/>
      <c r="K16" s="99" t="e">
        <v>#N/A</v>
      </c>
      <c r="L16" s="99" t="e">
        <v>#N/A</v>
      </c>
      <c r="M16" s="99" t="e">
        <v>#N/A</v>
      </c>
      <c r="N16" s="100" t="e">
        <v>#N/A</v>
      </c>
      <c r="O16" s="42"/>
      <c r="P16" s="60"/>
      <c r="Q16" s="102" t="s">
        <v>60</v>
      </c>
      <c r="R16" s="91"/>
      <c r="S16" s="103"/>
      <c r="T16" s="103"/>
      <c r="U16" s="103"/>
      <c r="V16" s="104"/>
    </row>
    <row r="17" spans="1:29" ht="13.5" thickBot="1" x14ac:dyDescent="0.25">
      <c r="A17" s="65"/>
      <c r="B17" s="105"/>
      <c r="C17" s="91"/>
      <c r="D17" s="106"/>
      <c r="E17" s="106"/>
      <c r="F17" s="106"/>
      <c r="G17" s="89"/>
      <c r="H17" s="42"/>
      <c r="I17" s="94"/>
      <c r="J17" s="94"/>
      <c r="K17" s="93"/>
      <c r="L17" s="93"/>
      <c r="M17" s="93"/>
      <c r="N17" s="94"/>
      <c r="O17" s="42"/>
      <c r="P17" s="60"/>
      <c r="Q17" s="107" t="s">
        <v>61</v>
      </c>
      <c r="R17" s="108"/>
      <c r="S17" s="109"/>
      <c r="T17" s="110" t="s">
        <v>62</v>
      </c>
      <c r="U17" s="109"/>
      <c r="V17" s="111"/>
      <c r="AA17" s="26"/>
      <c r="AB17" s="26"/>
      <c r="AC17" s="26"/>
    </row>
    <row r="18" spans="1:29" x14ac:dyDescent="0.2">
      <c r="A18" s="65"/>
      <c r="B18" s="57" t="s">
        <v>63</v>
      </c>
      <c r="C18" s="58"/>
      <c r="D18" s="58" t="s">
        <v>6</v>
      </c>
      <c r="E18" s="58" t="s">
        <v>9</v>
      </c>
      <c r="F18" s="58" t="s">
        <v>8</v>
      </c>
      <c r="G18" s="59" t="s">
        <v>46</v>
      </c>
      <c r="H18" s="42"/>
      <c r="I18" s="57" t="s">
        <v>64</v>
      </c>
      <c r="J18" s="58"/>
      <c r="K18" s="58" t="s">
        <v>6</v>
      </c>
      <c r="L18" s="58" t="s">
        <v>9</v>
      </c>
      <c r="M18" s="58" t="s">
        <v>8</v>
      </c>
      <c r="N18" s="59" t="s">
        <v>46</v>
      </c>
      <c r="O18" s="42"/>
      <c r="P18" s="60"/>
      <c r="Q18" s="112" t="s">
        <v>99</v>
      </c>
      <c r="R18" s="113"/>
      <c r="S18" s="114">
        <v>4</v>
      </c>
      <c r="T18" s="115" t="s">
        <v>23</v>
      </c>
      <c r="U18" s="116"/>
      <c r="V18" s="117"/>
    </row>
    <row r="19" spans="1:29" x14ac:dyDescent="0.2">
      <c r="A19" s="65"/>
      <c r="B19" s="71" t="s">
        <v>21</v>
      </c>
      <c r="C19" s="67"/>
      <c r="D19" s="68">
        <v>85</v>
      </c>
      <c r="E19" s="68">
        <v>18</v>
      </c>
      <c r="F19" s="68">
        <v>67</v>
      </c>
      <c r="G19" s="69">
        <v>27</v>
      </c>
      <c r="H19" s="42"/>
      <c r="I19" s="118" t="s">
        <v>65</v>
      </c>
      <c r="J19" s="67"/>
      <c r="K19" s="68">
        <v>83</v>
      </c>
      <c r="L19" s="68">
        <v>11</v>
      </c>
      <c r="M19" s="68">
        <v>72</v>
      </c>
      <c r="N19" s="119">
        <v>12</v>
      </c>
      <c r="O19" s="120"/>
      <c r="P19" s="60"/>
      <c r="Q19" s="121" t="s">
        <v>100</v>
      </c>
      <c r="R19" s="122"/>
      <c r="S19" s="114">
        <v>7</v>
      </c>
      <c r="T19" s="115" t="s">
        <v>66</v>
      </c>
      <c r="U19" s="116"/>
      <c r="V19" s="117"/>
    </row>
    <row r="20" spans="1:29" x14ac:dyDescent="0.2">
      <c r="A20" s="65"/>
      <c r="B20" s="71" t="s">
        <v>22</v>
      </c>
      <c r="C20" s="73"/>
      <c r="D20" s="77">
        <v>87</v>
      </c>
      <c r="E20" s="77">
        <v>19</v>
      </c>
      <c r="F20" s="77">
        <v>68</v>
      </c>
      <c r="G20" s="69">
        <v>16</v>
      </c>
      <c r="H20" s="70"/>
      <c r="I20" s="118" t="s">
        <v>67</v>
      </c>
      <c r="J20" s="73"/>
      <c r="K20" s="77">
        <v>85</v>
      </c>
      <c r="L20" s="77">
        <v>11</v>
      </c>
      <c r="M20" s="77">
        <v>74</v>
      </c>
      <c r="N20" s="119">
        <v>7</v>
      </c>
      <c r="O20" s="70"/>
      <c r="P20" s="60"/>
      <c r="Q20" s="121" t="s">
        <v>101</v>
      </c>
      <c r="R20" s="122"/>
      <c r="S20" s="114">
        <v>13</v>
      </c>
      <c r="T20" s="115" t="s">
        <v>23</v>
      </c>
      <c r="U20" s="116"/>
      <c r="V20" s="117"/>
    </row>
    <row r="21" spans="1:29" x14ac:dyDescent="0.2">
      <c r="A21" s="65"/>
      <c r="B21" s="71" t="s">
        <v>68</v>
      </c>
      <c r="C21" s="73"/>
      <c r="D21" s="77">
        <v>86</v>
      </c>
      <c r="E21" s="77">
        <v>18</v>
      </c>
      <c r="F21" s="77">
        <v>68</v>
      </c>
      <c r="G21" s="69">
        <v>11</v>
      </c>
      <c r="H21" s="42"/>
      <c r="I21" s="118" t="s">
        <v>69</v>
      </c>
      <c r="J21" s="73"/>
      <c r="K21" s="77">
        <v>104</v>
      </c>
      <c r="L21" s="77">
        <v>29</v>
      </c>
      <c r="M21" s="77">
        <v>75</v>
      </c>
      <c r="N21" s="119">
        <v>0</v>
      </c>
      <c r="O21" s="42"/>
      <c r="P21" s="60"/>
      <c r="Q21" s="121" t="s">
        <v>102</v>
      </c>
      <c r="R21" s="122"/>
      <c r="S21" s="114">
        <v>17</v>
      </c>
      <c r="T21" s="115" t="s">
        <v>23</v>
      </c>
      <c r="U21" s="116"/>
      <c r="V21" s="117"/>
    </row>
    <row r="22" spans="1:29" x14ac:dyDescent="0.2">
      <c r="A22" s="65"/>
      <c r="B22" s="71" t="s">
        <v>34</v>
      </c>
      <c r="C22" s="73"/>
      <c r="D22" s="77">
        <v>87</v>
      </c>
      <c r="E22" s="77">
        <v>18</v>
      </c>
      <c r="F22" s="77">
        <v>69</v>
      </c>
      <c r="G22" s="83" t="s">
        <v>0</v>
      </c>
      <c r="H22" s="42"/>
      <c r="I22" s="71" t="s">
        <v>70</v>
      </c>
      <c r="J22" s="73"/>
      <c r="K22" s="77">
        <v>89</v>
      </c>
      <c r="L22" s="77">
        <v>13</v>
      </c>
      <c r="M22" s="77">
        <v>76</v>
      </c>
      <c r="N22" s="83"/>
      <c r="O22" s="42"/>
      <c r="P22" s="60"/>
      <c r="Q22" s="121"/>
      <c r="R22" s="122"/>
      <c r="S22" s="114"/>
      <c r="T22" s="116"/>
      <c r="U22" s="116"/>
      <c r="V22" s="117"/>
      <c r="Y22" s="5"/>
    </row>
    <row r="23" spans="1:29" ht="13.5" thickBot="1" x14ac:dyDescent="0.25">
      <c r="A23" s="65"/>
      <c r="B23" s="71" t="s">
        <v>71</v>
      </c>
      <c r="C23" s="73"/>
      <c r="D23" s="77">
        <v>97</v>
      </c>
      <c r="E23" s="77">
        <v>23</v>
      </c>
      <c r="F23" s="77">
        <v>74</v>
      </c>
      <c r="G23" s="83" t="s">
        <v>0</v>
      </c>
      <c r="H23" s="42"/>
      <c r="I23" s="71" t="e">
        <v>#N/A</v>
      </c>
      <c r="J23" s="73"/>
      <c r="K23" s="77" t="e">
        <v>#N/A</v>
      </c>
      <c r="L23" s="77" t="e">
        <v>#N/A</v>
      </c>
      <c r="M23" s="77" t="e">
        <v>#N/A</v>
      </c>
      <c r="N23" s="83" t="e">
        <v>#N/A</v>
      </c>
      <c r="O23" s="42"/>
      <c r="P23" s="60"/>
      <c r="Q23" s="123" t="s">
        <v>98</v>
      </c>
      <c r="R23" s="124"/>
      <c r="S23" s="125"/>
      <c r="T23" s="126"/>
      <c r="U23" s="126"/>
      <c r="V23" s="127"/>
    </row>
    <row r="24" spans="1:29" x14ac:dyDescent="0.2">
      <c r="A24" s="65"/>
      <c r="B24" s="71" t="s">
        <v>23</v>
      </c>
      <c r="C24" s="73"/>
      <c r="D24" s="77">
        <v>94</v>
      </c>
      <c r="E24" s="77">
        <v>18</v>
      </c>
      <c r="F24" s="77">
        <v>76</v>
      </c>
      <c r="G24" s="83" t="s">
        <v>0</v>
      </c>
      <c r="H24" s="42"/>
      <c r="I24" s="71" t="e">
        <v>#N/A</v>
      </c>
      <c r="J24" s="73"/>
      <c r="K24" s="77" t="e">
        <v>#N/A</v>
      </c>
      <c r="L24" s="77" t="e">
        <v>#N/A</v>
      </c>
      <c r="M24" s="77" t="e">
        <v>#N/A</v>
      </c>
      <c r="N24" s="83" t="e">
        <v>#N/A</v>
      </c>
      <c r="O24" s="42"/>
      <c r="P24" s="60"/>
      <c r="Q24" s="128" t="s">
        <v>72</v>
      </c>
      <c r="R24" s="91"/>
      <c r="S24" s="103"/>
      <c r="T24" s="103"/>
      <c r="U24" s="103"/>
      <c r="V24" s="104"/>
    </row>
    <row r="25" spans="1:29" ht="13.5" thickBot="1" x14ac:dyDescent="0.25">
      <c r="A25" s="65"/>
      <c r="B25" s="71" t="s">
        <v>27</v>
      </c>
      <c r="C25" s="73"/>
      <c r="D25" s="77">
        <v>102</v>
      </c>
      <c r="E25" s="77">
        <v>26</v>
      </c>
      <c r="F25" s="77">
        <v>76</v>
      </c>
      <c r="G25" s="83" t="s">
        <v>0</v>
      </c>
      <c r="H25" s="42"/>
      <c r="I25" s="71" t="e">
        <v>#N/A</v>
      </c>
      <c r="J25" s="73"/>
      <c r="K25" s="77" t="e">
        <v>#N/A</v>
      </c>
      <c r="L25" s="77" t="e">
        <v>#N/A</v>
      </c>
      <c r="M25" s="77" t="e">
        <v>#N/A</v>
      </c>
      <c r="N25" s="83" t="e">
        <v>#N/A</v>
      </c>
      <c r="O25" s="70"/>
      <c r="P25" s="60"/>
      <c r="Q25" s="129" t="s">
        <v>73</v>
      </c>
      <c r="R25" s="86"/>
      <c r="S25" s="130"/>
      <c r="T25" s="130"/>
      <c r="U25" s="130"/>
      <c r="V25" s="131"/>
    </row>
    <row r="26" spans="1:29" x14ac:dyDescent="0.2">
      <c r="A26" s="65"/>
      <c r="B26" s="71" t="s">
        <v>19</v>
      </c>
      <c r="C26" s="73"/>
      <c r="D26" s="77">
        <v>101</v>
      </c>
      <c r="E26" s="77">
        <v>24</v>
      </c>
      <c r="F26" s="77">
        <v>77</v>
      </c>
      <c r="G26" s="83" t="s">
        <v>0</v>
      </c>
      <c r="H26" s="42"/>
      <c r="I26" s="71"/>
      <c r="J26" s="73"/>
      <c r="K26" s="77"/>
      <c r="L26" s="77"/>
      <c r="M26" s="77"/>
      <c r="N26" s="83"/>
      <c r="O26" s="70"/>
      <c r="P26" s="60"/>
      <c r="Q26" s="94"/>
      <c r="R26" s="94"/>
      <c r="S26" s="41"/>
      <c r="T26" s="41"/>
      <c r="U26" s="41"/>
      <c r="V26" s="41"/>
      <c r="AA26" s="49"/>
    </row>
    <row r="27" spans="1:29" x14ac:dyDescent="0.2">
      <c r="A27" s="65"/>
      <c r="B27" s="71" t="s">
        <v>74</v>
      </c>
      <c r="C27" s="73"/>
      <c r="D27" s="77">
        <v>105</v>
      </c>
      <c r="E27" s="77">
        <v>27</v>
      </c>
      <c r="F27" s="77">
        <v>78</v>
      </c>
      <c r="G27" s="83" t="s">
        <v>0</v>
      </c>
      <c r="H27" s="42"/>
      <c r="I27" s="71"/>
      <c r="J27" s="73"/>
      <c r="K27" s="77" t="e">
        <v>#N/A</v>
      </c>
      <c r="L27" s="77" t="e">
        <v>#N/A</v>
      </c>
      <c r="M27" s="77" t="e">
        <v>#N/A</v>
      </c>
      <c r="N27" s="83" t="e">
        <v>#N/A</v>
      </c>
      <c r="O27" s="70"/>
      <c r="P27" s="60"/>
      <c r="Q27" s="94"/>
      <c r="R27" s="94"/>
      <c r="S27" s="41"/>
      <c r="T27" s="41"/>
      <c r="U27" s="41"/>
      <c r="V27" s="41"/>
      <c r="AA27" s="49"/>
    </row>
    <row r="28" spans="1:29" x14ac:dyDescent="0.2">
      <c r="A28" s="65"/>
      <c r="B28" s="71" t="s">
        <v>75</v>
      </c>
      <c r="C28" s="73"/>
      <c r="D28" s="77">
        <v>104</v>
      </c>
      <c r="E28" s="77">
        <v>26</v>
      </c>
      <c r="F28" s="77">
        <v>78</v>
      </c>
      <c r="G28" s="83" t="s">
        <v>0</v>
      </c>
      <c r="H28" s="42"/>
      <c r="I28" s="71"/>
      <c r="J28" s="73"/>
      <c r="K28" s="77"/>
      <c r="L28" s="77"/>
      <c r="M28" s="77"/>
      <c r="N28" s="83"/>
      <c r="O28" s="70"/>
      <c r="P28" s="60"/>
      <c r="Q28" s="94"/>
      <c r="R28" s="94"/>
      <c r="S28" s="41"/>
      <c r="T28" s="41"/>
      <c r="U28" s="41"/>
      <c r="V28" s="41"/>
      <c r="AA28" s="49"/>
    </row>
    <row r="29" spans="1:29" x14ac:dyDescent="0.2">
      <c r="A29" s="65"/>
      <c r="B29" s="71" t="s">
        <v>76</v>
      </c>
      <c r="C29" s="73"/>
      <c r="D29" s="77">
        <v>98</v>
      </c>
      <c r="E29" s="77">
        <v>18</v>
      </c>
      <c r="F29" s="77">
        <v>80</v>
      </c>
      <c r="G29" s="83" t="s">
        <v>0</v>
      </c>
      <c r="H29" s="42"/>
      <c r="I29" s="71" t="e">
        <v>#N/A</v>
      </c>
      <c r="J29" s="73"/>
      <c r="K29" s="77" t="e">
        <v>#N/A</v>
      </c>
      <c r="L29" s="77" t="e">
        <v>#N/A</v>
      </c>
      <c r="M29" s="77" t="e">
        <v>#N/A</v>
      </c>
      <c r="N29" s="83" t="e">
        <v>#N/A</v>
      </c>
      <c r="O29" s="42"/>
      <c r="P29" s="60"/>
      <c r="Q29" s="94"/>
      <c r="R29" s="94"/>
      <c r="S29" s="41"/>
      <c r="T29" s="41"/>
      <c r="U29" s="41"/>
      <c r="V29" s="41"/>
      <c r="W29" s="5"/>
      <c r="X29" s="5"/>
      <c r="AA29" s="49"/>
    </row>
    <row r="30" spans="1:29" ht="13.5" thickBot="1" x14ac:dyDescent="0.25">
      <c r="A30" s="65"/>
      <c r="B30" s="66"/>
      <c r="C30" s="86"/>
      <c r="D30" s="99"/>
      <c r="E30" s="99"/>
      <c r="F30" s="99"/>
      <c r="G30" s="100" t="s">
        <v>0</v>
      </c>
      <c r="H30" s="70"/>
      <c r="I30" s="101" t="e">
        <v>#N/A</v>
      </c>
      <c r="J30" s="86"/>
      <c r="K30" s="99" t="e">
        <v>#N/A</v>
      </c>
      <c r="L30" s="99" t="e">
        <v>#N/A</v>
      </c>
      <c r="M30" s="99" t="e">
        <v>#N/A</v>
      </c>
      <c r="N30" s="100" t="e">
        <v>#N/A</v>
      </c>
      <c r="O30" s="42"/>
      <c r="P30" s="60"/>
      <c r="Q30" s="94"/>
      <c r="R30" s="94"/>
      <c r="S30" s="41"/>
      <c r="T30" s="41"/>
      <c r="U30" s="41"/>
      <c r="V30" s="41"/>
      <c r="AA30" s="49"/>
    </row>
    <row r="31" spans="1:29" x14ac:dyDescent="0.2">
      <c r="A31" s="65"/>
      <c r="B31" s="89"/>
      <c r="C31" s="91"/>
      <c r="D31" s="106"/>
      <c r="E31" s="106"/>
      <c r="F31" s="106"/>
      <c r="G31" s="89"/>
      <c r="H31" s="42"/>
      <c r="I31" s="94"/>
      <c r="J31" s="94"/>
      <c r="K31" s="93"/>
      <c r="L31" s="93"/>
      <c r="M31" s="93"/>
      <c r="N31" s="94"/>
      <c r="O31" s="94"/>
      <c r="P31" s="60"/>
      <c r="Q31" s="94"/>
      <c r="R31" s="94"/>
      <c r="S31" s="41"/>
      <c r="T31" s="41"/>
      <c r="U31" s="41"/>
      <c r="V31" s="41"/>
      <c r="AA31" s="49"/>
    </row>
    <row r="32" spans="1:29" x14ac:dyDescent="0.2">
      <c r="A32" s="65"/>
      <c r="B32" s="94"/>
      <c r="C32" s="94"/>
      <c r="D32" s="41"/>
      <c r="E32" s="41"/>
      <c r="F32" s="41"/>
      <c r="G32" s="41"/>
      <c r="H32" s="42"/>
      <c r="I32" s="132" t="s">
        <v>77</v>
      </c>
      <c r="J32" s="94"/>
      <c r="K32" s="93"/>
      <c r="L32" s="93"/>
      <c r="M32" s="93"/>
      <c r="N32" s="94"/>
      <c r="O32" s="94"/>
      <c r="P32" s="60"/>
      <c r="Q32" s="94"/>
      <c r="R32" s="94"/>
      <c r="S32" s="41"/>
      <c r="T32" s="41"/>
      <c r="U32" s="41"/>
      <c r="V32" s="41"/>
      <c r="AA32" s="49"/>
    </row>
    <row r="33" spans="1:30" x14ac:dyDescent="0.2">
      <c r="A33" s="41"/>
      <c r="B33" s="133"/>
      <c r="C33" s="133"/>
      <c r="D33" s="133"/>
      <c r="E33" s="133"/>
      <c r="F33" s="133"/>
      <c r="G33" s="133"/>
      <c r="H33" s="134"/>
      <c r="I33" s="134"/>
      <c r="J33" s="134"/>
      <c r="K33" s="135"/>
      <c r="L33" s="135"/>
      <c r="M33" s="135"/>
      <c r="N33" s="134"/>
      <c r="O33" s="134"/>
      <c r="P33" s="134"/>
      <c r="Q33" s="134"/>
      <c r="R33" s="134"/>
      <c r="S33" s="135"/>
      <c r="T33" s="135"/>
      <c r="U33" s="135"/>
      <c r="V33" s="135"/>
      <c r="AA33" s="49"/>
    </row>
    <row r="34" spans="1:30" x14ac:dyDescent="0.2">
      <c r="A34" s="41"/>
      <c r="B34" s="94"/>
      <c r="C34" s="94"/>
      <c r="D34" s="94"/>
      <c r="E34" s="94"/>
      <c r="F34" s="94"/>
      <c r="G34" s="94"/>
      <c r="H34" s="136"/>
      <c r="I34" s="136"/>
      <c r="J34" s="136"/>
      <c r="K34" s="137"/>
      <c r="L34" s="137"/>
      <c r="M34" s="137"/>
      <c r="N34" s="136"/>
      <c r="O34" s="136"/>
      <c r="P34" s="136"/>
      <c r="Q34" s="136"/>
      <c r="R34" s="136"/>
      <c r="S34" s="137"/>
      <c r="T34" s="137"/>
      <c r="U34" s="137"/>
      <c r="V34" s="137"/>
      <c r="AA34" s="49"/>
    </row>
    <row r="35" spans="1:30" x14ac:dyDescent="0.2">
      <c r="A35" s="41"/>
      <c r="B35" s="138" t="s">
        <v>78</v>
      </c>
      <c r="C35" s="94"/>
      <c r="D35" s="136"/>
      <c r="E35" s="136"/>
      <c r="F35" s="136"/>
      <c r="G35" s="136"/>
      <c r="H35" s="136"/>
      <c r="I35" s="136"/>
      <c r="J35" s="73"/>
      <c r="K35" s="73"/>
      <c r="L35" s="94"/>
      <c r="M35" s="136"/>
      <c r="N35" s="136"/>
      <c r="O35" s="136"/>
      <c r="P35" s="136"/>
      <c r="Q35" s="136"/>
      <c r="R35" s="136"/>
      <c r="S35" s="137"/>
      <c r="T35" s="137"/>
      <c r="U35" s="137"/>
      <c r="V35" s="137"/>
      <c r="AA35" s="49"/>
    </row>
    <row r="36" spans="1:30" x14ac:dyDescent="0.2">
      <c r="A36" s="41"/>
      <c r="B36" s="139" t="s">
        <v>79</v>
      </c>
      <c r="C36" s="140">
        <v>21</v>
      </c>
      <c r="D36" s="141" t="s">
        <v>80</v>
      </c>
      <c r="E36" s="60"/>
      <c r="F36" s="60"/>
      <c r="G36" s="60"/>
      <c r="H36" s="142"/>
      <c r="I36" s="139" t="s">
        <v>81</v>
      </c>
      <c r="J36" s="140">
        <v>24</v>
      </c>
      <c r="K36" s="141" t="s">
        <v>80</v>
      </c>
      <c r="L36" s="60"/>
      <c r="M36" s="60"/>
      <c r="N36" s="60"/>
      <c r="O36" s="60"/>
      <c r="P36" s="60"/>
      <c r="Q36" s="139" t="s">
        <v>82</v>
      </c>
      <c r="R36" s="140">
        <v>24</v>
      </c>
      <c r="S36" s="143" t="s">
        <v>80</v>
      </c>
      <c r="T36" s="41"/>
      <c r="U36" s="41"/>
      <c r="V36" s="41"/>
      <c r="Y36" s="223" t="s">
        <v>103</v>
      </c>
      <c r="Z36" s="224"/>
      <c r="AA36" s="224"/>
      <c r="AB36" s="224"/>
      <c r="AC36" s="225"/>
    </row>
    <row r="37" spans="1:30" ht="13.5" thickBot="1" x14ac:dyDescent="0.25">
      <c r="A37" s="41"/>
      <c r="B37" s="144" t="s">
        <v>2</v>
      </c>
      <c r="C37" s="60"/>
      <c r="D37" s="41"/>
      <c r="E37" s="144" t="s">
        <v>3</v>
      </c>
      <c r="F37" s="144" t="s">
        <v>4</v>
      </c>
      <c r="G37" s="144" t="s">
        <v>10</v>
      </c>
      <c r="H37" s="144" t="s">
        <v>5</v>
      </c>
      <c r="I37" s="144" t="s">
        <v>2</v>
      </c>
      <c r="J37" s="60"/>
      <c r="K37" s="60"/>
      <c r="L37" s="222" t="s">
        <v>3</v>
      </c>
      <c r="M37" s="222" t="s">
        <v>4</v>
      </c>
      <c r="N37" s="60"/>
      <c r="O37" s="145" t="s">
        <v>83</v>
      </c>
      <c r="P37" s="60"/>
      <c r="Q37" s="60"/>
      <c r="R37" s="41"/>
      <c r="S37" s="41"/>
      <c r="T37" s="41"/>
      <c r="U37" s="41"/>
      <c r="V37" s="41"/>
      <c r="Y37" s="200" t="s">
        <v>2</v>
      </c>
      <c r="Z37" s="201"/>
      <c r="AA37" s="201" t="s">
        <v>84</v>
      </c>
      <c r="AB37" s="201" t="s">
        <v>30</v>
      </c>
      <c r="AC37" s="202" t="s">
        <v>85</v>
      </c>
    </row>
    <row r="38" spans="1:30" x14ac:dyDescent="0.2">
      <c r="A38" s="41"/>
      <c r="B38" s="146" t="s">
        <v>0</v>
      </c>
      <c r="C38" s="103"/>
      <c r="D38" s="103"/>
      <c r="E38" s="147">
        <v>3</v>
      </c>
      <c r="F38" s="147">
        <v>2</v>
      </c>
      <c r="G38" s="148">
        <v>1</v>
      </c>
      <c r="H38" s="149">
        <v>4</v>
      </c>
      <c r="I38" s="146" t="s">
        <v>0</v>
      </c>
      <c r="J38" s="103"/>
      <c r="K38" s="103"/>
      <c r="L38" s="147">
        <v>2</v>
      </c>
      <c r="M38" s="150">
        <v>2</v>
      </c>
      <c r="N38" s="60"/>
      <c r="O38" s="151" t="s">
        <v>86</v>
      </c>
      <c r="P38" s="103"/>
      <c r="Q38" s="152"/>
      <c r="R38" s="103"/>
      <c r="S38" s="152"/>
      <c r="T38" s="152"/>
      <c r="U38" s="152"/>
      <c r="V38" s="153"/>
      <c r="Y38" s="203" t="s">
        <v>68</v>
      </c>
      <c r="Z38" s="204"/>
      <c r="AA38" s="204" t="s">
        <v>8</v>
      </c>
      <c r="AB38" s="205">
        <v>24</v>
      </c>
      <c r="AC38" s="206"/>
    </row>
    <row r="39" spans="1:30" x14ac:dyDescent="0.2">
      <c r="A39" s="41"/>
      <c r="B39" s="154" t="s">
        <v>0</v>
      </c>
      <c r="C39" s="136"/>
      <c r="D39" s="136"/>
      <c r="E39" s="156">
        <v>4</v>
      </c>
      <c r="F39" s="156">
        <v>13</v>
      </c>
      <c r="G39" s="157">
        <v>2</v>
      </c>
      <c r="H39" s="158">
        <v>4</v>
      </c>
      <c r="I39" s="154" t="s">
        <v>0</v>
      </c>
      <c r="J39" s="136"/>
      <c r="K39" s="136"/>
      <c r="L39" s="156">
        <v>3</v>
      </c>
      <c r="M39" s="159">
        <v>8</v>
      </c>
      <c r="N39" s="60"/>
      <c r="O39" s="160" t="s">
        <v>87</v>
      </c>
      <c r="P39" s="136"/>
      <c r="Q39" s="137"/>
      <c r="R39" s="60"/>
      <c r="S39" s="161"/>
      <c r="T39" s="137"/>
      <c r="U39" s="137"/>
      <c r="V39" s="159"/>
      <c r="Y39" s="203" t="s">
        <v>68</v>
      </c>
      <c r="Z39" s="207"/>
      <c r="AA39" s="204" t="s">
        <v>8</v>
      </c>
      <c r="AB39" s="205">
        <v>24</v>
      </c>
      <c r="AC39" s="208">
        <v>48</v>
      </c>
      <c r="AD39" s="7"/>
    </row>
    <row r="40" spans="1:30" x14ac:dyDescent="0.2">
      <c r="A40" s="41"/>
      <c r="B40" s="154" t="s">
        <v>0</v>
      </c>
      <c r="C40" s="136"/>
      <c r="D40" s="136"/>
      <c r="E40" s="156">
        <v>4</v>
      </c>
      <c r="F40" s="156">
        <v>4</v>
      </c>
      <c r="G40" s="157">
        <v>3</v>
      </c>
      <c r="H40" s="158">
        <v>4</v>
      </c>
      <c r="I40" s="154" t="s">
        <v>0</v>
      </c>
      <c r="J40" s="136"/>
      <c r="K40" s="136"/>
      <c r="L40" s="156">
        <v>3</v>
      </c>
      <c r="M40" s="159">
        <v>6</v>
      </c>
      <c r="N40" s="60"/>
      <c r="O40" s="160"/>
      <c r="P40" s="162"/>
      <c r="Q40" s="137"/>
      <c r="R40" s="60"/>
      <c r="S40" s="163" t="s">
        <v>88</v>
      </c>
      <c r="T40" s="137"/>
      <c r="U40" s="164">
        <v>65</v>
      </c>
      <c r="V40" s="165"/>
      <c r="W40" s="166"/>
      <c r="X40" s="166"/>
      <c r="Y40" s="209" t="s">
        <v>29</v>
      </c>
      <c r="Z40" s="207"/>
      <c r="AA40" s="204" t="s">
        <v>89</v>
      </c>
      <c r="AB40" s="205">
        <v>24</v>
      </c>
      <c r="AC40" s="208">
        <v>24</v>
      </c>
      <c r="AD40" s="7"/>
    </row>
    <row r="41" spans="1:30" x14ac:dyDescent="0.2">
      <c r="A41" s="41"/>
      <c r="B41" s="160" t="s">
        <v>38</v>
      </c>
      <c r="C41" s="136"/>
      <c r="D41" s="136"/>
      <c r="E41" s="156">
        <v>2</v>
      </c>
      <c r="F41" s="156">
        <v>1</v>
      </c>
      <c r="G41" s="157">
        <v>4</v>
      </c>
      <c r="H41" s="158">
        <v>3</v>
      </c>
      <c r="I41" s="160" t="s">
        <v>38</v>
      </c>
      <c r="J41" s="136"/>
      <c r="K41" s="136"/>
      <c r="L41" s="156">
        <v>1</v>
      </c>
      <c r="M41" s="159">
        <v>1</v>
      </c>
      <c r="N41" s="60"/>
      <c r="O41" s="167" t="s">
        <v>90</v>
      </c>
      <c r="P41" s="136"/>
      <c r="Q41" s="137"/>
      <c r="R41" s="60"/>
      <c r="S41" s="137"/>
      <c r="T41" s="137"/>
      <c r="U41" s="137"/>
      <c r="V41" s="165"/>
      <c r="W41" s="48"/>
      <c r="X41" s="48"/>
      <c r="Y41" s="203" t="s">
        <v>33</v>
      </c>
      <c r="Z41" s="204"/>
      <c r="AA41" s="204" t="s">
        <v>6</v>
      </c>
      <c r="AB41" s="205">
        <v>21</v>
      </c>
      <c r="AC41" s="208">
        <v>21</v>
      </c>
    </row>
    <row r="42" spans="1:30" x14ac:dyDescent="0.2">
      <c r="A42" s="41"/>
      <c r="B42" s="154" t="s">
        <v>0</v>
      </c>
      <c r="C42" s="136"/>
      <c r="D42" s="136"/>
      <c r="E42" s="156">
        <v>3</v>
      </c>
      <c r="F42" s="156">
        <v>3</v>
      </c>
      <c r="G42" s="157">
        <v>5</v>
      </c>
      <c r="H42" s="158">
        <v>4</v>
      </c>
      <c r="I42" s="154" t="s">
        <v>68</v>
      </c>
      <c r="J42" s="136"/>
      <c r="K42" s="136"/>
      <c r="L42" s="156">
        <v>2</v>
      </c>
      <c r="M42" s="159">
        <v>1</v>
      </c>
      <c r="N42" s="60"/>
      <c r="O42" s="160" t="s">
        <v>91</v>
      </c>
      <c r="P42" s="136"/>
      <c r="Q42" s="137"/>
      <c r="R42" s="60"/>
      <c r="S42" s="161"/>
      <c r="T42" s="137"/>
      <c r="U42" s="137"/>
      <c r="V42" s="159"/>
      <c r="W42" s="48"/>
      <c r="X42" s="48"/>
      <c r="Y42" s="210" t="s">
        <v>38</v>
      </c>
      <c r="Z42" s="211"/>
      <c r="AA42" s="204" t="s">
        <v>6</v>
      </c>
      <c r="AB42" s="205">
        <v>21</v>
      </c>
      <c r="AC42" s="208"/>
    </row>
    <row r="43" spans="1:30" x14ac:dyDescent="0.2">
      <c r="A43" s="41"/>
      <c r="B43" s="154" t="s">
        <v>42</v>
      </c>
      <c r="C43" s="136"/>
      <c r="D43" s="136"/>
      <c r="E43" s="156">
        <v>4</v>
      </c>
      <c r="F43" s="156">
        <v>1</v>
      </c>
      <c r="G43" s="157">
        <v>6</v>
      </c>
      <c r="H43" s="158">
        <v>5</v>
      </c>
      <c r="I43" s="154" t="s">
        <v>0</v>
      </c>
      <c r="J43" s="136"/>
      <c r="K43" s="136"/>
      <c r="L43" s="156">
        <v>4</v>
      </c>
      <c r="M43" s="159">
        <v>2</v>
      </c>
      <c r="N43" s="60"/>
      <c r="O43" s="160"/>
      <c r="P43" s="162"/>
      <c r="Q43" s="137"/>
      <c r="R43" s="60"/>
      <c r="S43" s="163" t="s">
        <v>92</v>
      </c>
      <c r="T43" s="137"/>
      <c r="U43" s="164">
        <v>67.5</v>
      </c>
      <c r="V43" s="165"/>
      <c r="W43" s="48"/>
      <c r="X43" s="48"/>
      <c r="Y43" s="210" t="s">
        <v>38</v>
      </c>
      <c r="Z43" s="207"/>
      <c r="AA43" s="204" t="s">
        <v>8</v>
      </c>
      <c r="AB43" s="205">
        <v>24</v>
      </c>
      <c r="AC43" s="208">
        <v>45</v>
      </c>
      <c r="AD43" s="7"/>
    </row>
    <row r="44" spans="1:30" x14ac:dyDescent="0.2">
      <c r="A44" s="41"/>
      <c r="B44" s="154" t="s">
        <v>26</v>
      </c>
      <c r="C44" s="136"/>
      <c r="D44" s="136"/>
      <c r="E44" s="156">
        <v>2</v>
      </c>
      <c r="F44" s="156">
        <v>1</v>
      </c>
      <c r="G44" s="157">
        <v>7</v>
      </c>
      <c r="H44" s="158">
        <v>3</v>
      </c>
      <c r="I44" s="154" t="s">
        <v>26</v>
      </c>
      <c r="J44" s="136"/>
      <c r="K44" s="136"/>
      <c r="L44" s="156">
        <v>1</v>
      </c>
      <c r="M44" s="159">
        <v>1</v>
      </c>
      <c r="N44" s="60"/>
      <c r="O44" s="167" t="s">
        <v>1</v>
      </c>
      <c r="P44" s="136"/>
      <c r="Q44" s="137"/>
      <c r="R44" s="60"/>
      <c r="S44" s="137"/>
      <c r="T44" s="137"/>
      <c r="U44" s="137"/>
      <c r="V44" s="165"/>
      <c r="W44" s="48"/>
      <c r="X44" s="48"/>
      <c r="Y44" s="212" t="s">
        <v>43</v>
      </c>
      <c r="Z44" s="207"/>
      <c r="AA44" s="204" t="s">
        <v>89</v>
      </c>
      <c r="AB44" s="205">
        <v>24</v>
      </c>
      <c r="AC44" s="208">
        <v>24</v>
      </c>
      <c r="AD44" s="7"/>
    </row>
    <row r="45" spans="1:30" ht="12.75" customHeight="1" x14ac:dyDescent="0.2">
      <c r="A45" s="41"/>
      <c r="B45" s="154" t="s">
        <v>0</v>
      </c>
      <c r="C45" s="136"/>
      <c r="D45" s="136"/>
      <c r="E45" s="156">
        <v>3</v>
      </c>
      <c r="F45" s="156">
        <v>5</v>
      </c>
      <c r="G45" s="157">
        <v>8</v>
      </c>
      <c r="H45" s="158">
        <v>4</v>
      </c>
      <c r="I45" s="154" t="s">
        <v>0</v>
      </c>
      <c r="J45" s="136"/>
      <c r="K45" s="136"/>
      <c r="L45" s="156">
        <v>3</v>
      </c>
      <c r="M45" s="159">
        <v>8</v>
      </c>
      <c r="N45" s="94"/>
      <c r="O45" s="160" t="s">
        <v>93</v>
      </c>
      <c r="P45" s="136"/>
      <c r="Q45" s="137"/>
      <c r="R45" s="60"/>
      <c r="S45" s="161"/>
      <c r="T45" s="137"/>
      <c r="U45" s="137"/>
      <c r="V45" s="159"/>
      <c r="W45" s="48"/>
      <c r="X45" s="48"/>
      <c r="Y45" s="210" t="s">
        <v>26</v>
      </c>
      <c r="Z45" s="207"/>
      <c r="AA45" s="204" t="s">
        <v>6</v>
      </c>
      <c r="AB45" s="205">
        <v>21</v>
      </c>
      <c r="AC45" s="208"/>
      <c r="AD45" s="7"/>
    </row>
    <row r="46" spans="1:30" ht="12.75" customHeight="1" thickBot="1" x14ac:dyDescent="0.25">
      <c r="A46" s="41"/>
      <c r="B46" s="154" t="s">
        <v>0</v>
      </c>
      <c r="C46" s="136"/>
      <c r="D46" s="136"/>
      <c r="E46" s="156">
        <v>4</v>
      </c>
      <c r="F46" s="156">
        <v>5</v>
      </c>
      <c r="G46" s="157">
        <v>9</v>
      </c>
      <c r="H46" s="158">
        <v>4</v>
      </c>
      <c r="I46" s="154" t="s">
        <v>0</v>
      </c>
      <c r="J46" s="136"/>
      <c r="K46" s="136"/>
      <c r="L46" s="156">
        <v>3</v>
      </c>
      <c r="M46" s="159">
        <v>4</v>
      </c>
      <c r="N46" s="60"/>
      <c r="O46" s="169"/>
      <c r="P46" s="170"/>
      <c r="Q46" s="130"/>
      <c r="R46" s="171"/>
      <c r="S46" s="172" t="s">
        <v>94</v>
      </c>
      <c r="T46" s="130"/>
      <c r="U46" s="173">
        <v>141</v>
      </c>
      <c r="V46" s="131"/>
      <c r="Y46" s="203" t="s">
        <v>26</v>
      </c>
      <c r="Z46" s="207"/>
      <c r="AA46" s="204" t="s">
        <v>8</v>
      </c>
      <c r="AB46" s="205">
        <v>24</v>
      </c>
      <c r="AC46" s="208"/>
    </row>
    <row r="47" spans="1:30" ht="12.75" customHeight="1" x14ac:dyDescent="0.2">
      <c r="A47" s="41"/>
      <c r="B47" s="174" t="s">
        <v>41</v>
      </c>
      <c r="C47" s="136"/>
      <c r="D47" s="136"/>
      <c r="E47" s="156">
        <v>3</v>
      </c>
      <c r="F47" s="156">
        <v>1</v>
      </c>
      <c r="G47" s="157">
        <v>10</v>
      </c>
      <c r="H47" s="158">
        <v>4</v>
      </c>
      <c r="I47" s="175" t="s">
        <v>69</v>
      </c>
      <c r="J47" s="136"/>
      <c r="K47" s="136"/>
      <c r="L47" s="156">
        <v>2</v>
      </c>
      <c r="M47" s="159">
        <v>1</v>
      </c>
      <c r="N47" s="60"/>
      <c r="O47" s="60"/>
      <c r="P47" s="60"/>
      <c r="Q47" s="60"/>
      <c r="R47" s="60"/>
      <c r="S47" s="41"/>
      <c r="T47" s="41"/>
      <c r="U47" s="41"/>
      <c r="V47" s="41"/>
      <c r="Y47" s="209" t="s">
        <v>26</v>
      </c>
      <c r="Z47" s="207"/>
      <c r="AA47" s="204" t="s">
        <v>89</v>
      </c>
      <c r="AB47" s="205">
        <v>24</v>
      </c>
      <c r="AC47" s="208">
        <v>69</v>
      </c>
      <c r="AD47" s="7"/>
    </row>
    <row r="48" spans="1:30" ht="12.75" customHeight="1" x14ac:dyDescent="0.2">
      <c r="A48" s="41"/>
      <c r="B48" s="154" t="s">
        <v>33</v>
      </c>
      <c r="C48" s="136"/>
      <c r="D48" s="136"/>
      <c r="E48" s="156">
        <v>3</v>
      </c>
      <c r="F48" s="156">
        <v>1</v>
      </c>
      <c r="G48" s="157">
        <v>11</v>
      </c>
      <c r="H48" s="158">
        <v>4</v>
      </c>
      <c r="I48" s="154" t="s">
        <v>0</v>
      </c>
      <c r="J48" s="136"/>
      <c r="K48" s="136"/>
      <c r="L48" s="156">
        <v>3</v>
      </c>
      <c r="M48" s="159">
        <v>4</v>
      </c>
      <c r="N48" s="60"/>
      <c r="O48" s="141" t="s">
        <v>95</v>
      </c>
      <c r="P48" s="60"/>
      <c r="Q48" s="60"/>
      <c r="R48" s="60"/>
      <c r="S48" s="41"/>
      <c r="T48" s="41"/>
      <c r="U48" s="41"/>
      <c r="V48" s="41"/>
      <c r="Y48" s="212" t="s">
        <v>34</v>
      </c>
      <c r="Z48" s="207"/>
      <c r="AA48" s="204" t="s">
        <v>89</v>
      </c>
      <c r="AB48" s="205">
        <v>24</v>
      </c>
      <c r="AC48" s="208"/>
      <c r="AD48" s="7"/>
    </row>
    <row r="49" spans="1:33" ht="12.75" customHeight="1" x14ac:dyDescent="0.2">
      <c r="A49" s="41"/>
      <c r="B49" s="154" t="s">
        <v>0</v>
      </c>
      <c r="C49" s="136"/>
      <c r="D49" s="136"/>
      <c r="E49" s="156">
        <v>3</v>
      </c>
      <c r="F49" s="156">
        <v>2</v>
      </c>
      <c r="G49" s="157">
        <v>12</v>
      </c>
      <c r="H49" s="158">
        <v>4</v>
      </c>
      <c r="I49" s="154" t="s">
        <v>0</v>
      </c>
      <c r="J49" s="136"/>
      <c r="K49" s="136"/>
      <c r="L49" s="156">
        <v>2</v>
      </c>
      <c r="M49" s="159">
        <v>3</v>
      </c>
      <c r="N49" s="60"/>
      <c r="T49" s="155"/>
      <c r="V49" s="41"/>
      <c r="Y49" s="209" t="s">
        <v>34</v>
      </c>
      <c r="Z49" s="211"/>
      <c r="AA49" s="204" t="s">
        <v>89</v>
      </c>
      <c r="AB49" s="205">
        <v>24</v>
      </c>
      <c r="AC49" s="208">
        <v>48</v>
      </c>
      <c r="AD49" s="3"/>
      <c r="AE49" s="10"/>
      <c r="AF49" s="3"/>
      <c r="AG49" s="2"/>
    </row>
    <row r="50" spans="1:33" ht="12.75" customHeight="1" x14ac:dyDescent="0.2">
      <c r="A50" s="41"/>
      <c r="B50" s="154" t="s">
        <v>0</v>
      </c>
      <c r="C50" s="136"/>
      <c r="D50" s="136"/>
      <c r="E50" s="156">
        <v>3</v>
      </c>
      <c r="F50" s="156">
        <v>5</v>
      </c>
      <c r="G50" s="157">
        <v>13</v>
      </c>
      <c r="H50" s="158">
        <v>3</v>
      </c>
      <c r="I50" s="154" t="s">
        <v>0</v>
      </c>
      <c r="J50" s="136"/>
      <c r="K50" s="136"/>
      <c r="L50" s="156">
        <v>2</v>
      </c>
      <c r="M50" s="159">
        <v>7</v>
      </c>
      <c r="N50" s="60"/>
      <c r="O50" s="60" t="s">
        <v>68</v>
      </c>
      <c r="P50" s="60"/>
      <c r="Q50" s="60"/>
      <c r="R50" s="60"/>
      <c r="S50" s="155">
        <v>48</v>
      </c>
      <c r="T50" s="155"/>
      <c r="V50" s="41"/>
      <c r="Y50" s="210" t="s">
        <v>41</v>
      </c>
      <c r="Z50" s="207"/>
      <c r="AA50" s="204" t="s">
        <v>6</v>
      </c>
      <c r="AB50" s="205">
        <v>21</v>
      </c>
      <c r="AC50" s="208">
        <v>21</v>
      </c>
      <c r="AD50" s="3"/>
      <c r="AE50" s="10"/>
      <c r="AF50" s="3"/>
      <c r="AG50" s="2"/>
    </row>
    <row r="51" spans="1:33" ht="12.75" customHeight="1" x14ac:dyDescent="0.2">
      <c r="A51" s="41"/>
      <c r="B51" s="154" t="s">
        <v>0</v>
      </c>
      <c r="C51" s="136"/>
      <c r="D51" s="136"/>
      <c r="E51" s="156">
        <v>4</v>
      </c>
      <c r="F51" s="156">
        <v>6</v>
      </c>
      <c r="G51" s="157">
        <v>14</v>
      </c>
      <c r="H51" s="158">
        <v>4</v>
      </c>
      <c r="I51" s="154" t="s">
        <v>0</v>
      </c>
      <c r="J51" s="136"/>
      <c r="K51" s="136"/>
      <c r="L51" s="156">
        <v>3</v>
      </c>
      <c r="M51" s="159">
        <v>11</v>
      </c>
      <c r="N51" s="60"/>
      <c r="O51" s="144" t="s">
        <v>29</v>
      </c>
      <c r="P51" s="60"/>
      <c r="Q51" s="144"/>
      <c r="R51" s="60"/>
      <c r="S51" s="155">
        <v>24</v>
      </c>
      <c r="T51" s="155"/>
      <c r="V51" s="41"/>
      <c r="Y51" s="203" t="s">
        <v>42</v>
      </c>
      <c r="Z51" s="211"/>
      <c r="AA51" s="204" t="s">
        <v>6</v>
      </c>
      <c r="AB51" s="205">
        <v>21</v>
      </c>
      <c r="AC51" s="208">
        <v>21</v>
      </c>
      <c r="AD51" s="176"/>
      <c r="AE51" s="155"/>
      <c r="AF51" s="2"/>
      <c r="AG51" s="2"/>
    </row>
    <row r="52" spans="1:33" ht="12.75" customHeight="1" x14ac:dyDescent="0.2">
      <c r="A52" s="41"/>
      <c r="B52" s="154" t="s">
        <v>0</v>
      </c>
      <c r="C52" s="136"/>
      <c r="D52" s="136"/>
      <c r="E52" s="156">
        <v>3</v>
      </c>
      <c r="F52" s="156">
        <v>2</v>
      </c>
      <c r="G52" s="157">
        <v>15</v>
      </c>
      <c r="H52" s="158">
        <v>4</v>
      </c>
      <c r="I52" s="154" t="s">
        <v>68</v>
      </c>
      <c r="J52" s="136"/>
      <c r="K52" s="136"/>
      <c r="L52" s="156">
        <v>2</v>
      </c>
      <c r="M52" s="159">
        <v>1</v>
      </c>
      <c r="N52" s="60"/>
      <c r="O52" s="144" t="s">
        <v>33</v>
      </c>
      <c r="P52" s="60"/>
      <c r="Q52" s="60"/>
      <c r="R52" s="60"/>
      <c r="S52" s="155">
        <v>21</v>
      </c>
      <c r="T52" s="155"/>
      <c r="V52" s="41"/>
      <c r="Y52" s="210" t="s">
        <v>69</v>
      </c>
      <c r="Z52" s="207"/>
      <c r="AA52" s="204" t="s">
        <v>8</v>
      </c>
      <c r="AB52" s="205">
        <v>24</v>
      </c>
      <c r="AC52" s="208"/>
      <c r="AD52" s="3"/>
      <c r="AE52" s="10"/>
      <c r="AF52" s="3"/>
      <c r="AG52" s="2"/>
    </row>
    <row r="53" spans="1:33" ht="12.75" customHeight="1" x14ac:dyDescent="0.2">
      <c r="A53" s="41"/>
      <c r="B53" s="154" t="s">
        <v>0</v>
      </c>
      <c r="C53" s="136"/>
      <c r="D53" s="136"/>
      <c r="E53" s="156">
        <v>3</v>
      </c>
      <c r="F53" s="156">
        <v>5</v>
      </c>
      <c r="G53" s="157">
        <v>16</v>
      </c>
      <c r="H53" s="158">
        <v>3</v>
      </c>
      <c r="I53" s="154" t="s">
        <v>0</v>
      </c>
      <c r="J53" s="136"/>
      <c r="K53" s="136"/>
      <c r="L53" s="156">
        <v>2</v>
      </c>
      <c r="M53" s="159">
        <v>4</v>
      </c>
      <c r="N53" s="60"/>
      <c r="O53" s="144" t="s">
        <v>38</v>
      </c>
      <c r="P53" s="60"/>
      <c r="Q53" s="60"/>
      <c r="R53" s="60"/>
      <c r="S53" s="155">
        <v>45</v>
      </c>
      <c r="T53" s="155"/>
      <c r="V53" s="41"/>
      <c r="Y53" s="210" t="s">
        <v>69</v>
      </c>
      <c r="Z53" s="207"/>
      <c r="AA53" s="204" t="s">
        <v>8</v>
      </c>
      <c r="AB53" s="205">
        <v>24</v>
      </c>
      <c r="AC53" s="208">
        <v>48</v>
      </c>
      <c r="AD53" s="176"/>
      <c r="AE53" s="2"/>
      <c r="AF53" s="2"/>
      <c r="AG53" s="2"/>
    </row>
    <row r="54" spans="1:33" ht="12.75" customHeight="1" x14ac:dyDescent="0.2">
      <c r="A54" s="41"/>
      <c r="B54" s="154" t="s">
        <v>0</v>
      </c>
      <c r="C54" s="136"/>
      <c r="D54" s="136"/>
      <c r="E54" s="156">
        <v>3</v>
      </c>
      <c r="F54" s="156">
        <v>2</v>
      </c>
      <c r="G54" s="157">
        <v>17</v>
      </c>
      <c r="H54" s="158">
        <v>4</v>
      </c>
      <c r="I54" s="154" t="s">
        <v>0</v>
      </c>
      <c r="J54" s="136"/>
      <c r="K54" s="136"/>
      <c r="L54" s="156">
        <v>3</v>
      </c>
      <c r="M54" s="159">
        <v>5</v>
      </c>
      <c r="N54" s="60"/>
      <c r="O54" s="60" t="s">
        <v>43</v>
      </c>
      <c r="P54" s="60"/>
      <c r="Q54" s="60"/>
      <c r="R54" s="60"/>
      <c r="S54" s="155">
        <v>24</v>
      </c>
      <c r="T54" s="155"/>
      <c r="V54" s="41"/>
      <c r="Y54" s="209" t="s">
        <v>50</v>
      </c>
      <c r="Z54" s="211"/>
      <c r="AA54" s="204" t="s">
        <v>89</v>
      </c>
      <c r="AB54" s="205">
        <v>24</v>
      </c>
      <c r="AC54" s="208">
        <v>24</v>
      </c>
      <c r="AD54" s="176"/>
      <c r="AE54" s="3"/>
      <c r="AF54" s="3"/>
      <c r="AG54" s="191"/>
    </row>
    <row r="55" spans="1:33" ht="13.5" thickBot="1" x14ac:dyDescent="0.25">
      <c r="A55" s="41"/>
      <c r="B55" s="177" t="s">
        <v>0</v>
      </c>
      <c r="C55" s="171"/>
      <c r="D55" s="171"/>
      <c r="E55" s="178">
        <v>4</v>
      </c>
      <c r="F55" s="178">
        <v>2</v>
      </c>
      <c r="G55" s="179">
        <v>18</v>
      </c>
      <c r="H55" s="180">
        <v>5</v>
      </c>
      <c r="I55" s="177" t="s">
        <v>69</v>
      </c>
      <c r="J55" s="171"/>
      <c r="K55" s="171"/>
      <c r="L55" s="178">
        <v>2</v>
      </c>
      <c r="M55" s="181">
        <v>1</v>
      </c>
      <c r="N55" s="60"/>
      <c r="O55" t="s">
        <v>26</v>
      </c>
      <c r="S55" s="155">
        <v>69</v>
      </c>
      <c r="T55" s="155"/>
      <c r="V55" s="41"/>
      <c r="Y55" s="210"/>
      <c r="Z55" s="211"/>
      <c r="AA55" s="204"/>
      <c r="AB55" s="205"/>
      <c r="AC55" s="208"/>
      <c r="AD55" s="176"/>
      <c r="AE55" s="3"/>
      <c r="AF55" s="3"/>
      <c r="AG55" s="192"/>
    </row>
    <row r="56" spans="1:33" x14ac:dyDescent="0.2">
      <c r="C56"/>
      <c r="D56"/>
      <c r="E56"/>
      <c r="F56"/>
      <c r="K56"/>
      <c r="L56"/>
      <c r="O56" t="s">
        <v>34</v>
      </c>
      <c r="S56" s="155">
        <v>48</v>
      </c>
      <c r="T56" s="155"/>
      <c r="Y56" s="213"/>
      <c r="Z56" s="211"/>
      <c r="AA56" s="211"/>
      <c r="AB56" s="214"/>
      <c r="AC56" s="215"/>
      <c r="AD56" s="176"/>
      <c r="AE56" s="3"/>
      <c r="AF56" s="3"/>
      <c r="AG56" s="192"/>
    </row>
    <row r="57" spans="1:33" x14ac:dyDescent="0.2">
      <c r="C57"/>
      <c r="D57"/>
      <c r="E57"/>
      <c r="F57"/>
      <c r="K57"/>
      <c r="L57"/>
      <c r="O57" t="s">
        <v>41</v>
      </c>
      <c r="S57" s="155">
        <v>21</v>
      </c>
      <c r="T57" s="155"/>
      <c r="Y57" s="213"/>
      <c r="Z57" s="211"/>
      <c r="AA57" s="211"/>
      <c r="AB57" s="216">
        <f>SUM(AB38:AB56)</f>
        <v>393</v>
      </c>
      <c r="AC57" s="217">
        <f>SUM(AC38:AC56)</f>
        <v>393</v>
      </c>
      <c r="AD57" s="3"/>
      <c r="AE57" s="3"/>
      <c r="AF57" s="3"/>
      <c r="AG57" s="192"/>
    </row>
    <row r="58" spans="1:33" x14ac:dyDescent="0.2">
      <c r="O58" t="s">
        <v>42</v>
      </c>
      <c r="S58" s="155">
        <v>21</v>
      </c>
      <c r="T58" s="155"/>
      <c r="Y58" s="218"/>
      <c r="Z58" s="219"/>
      <c r="AA58" s="219"/>
      <c r="AB58" s="220"/>
      <c r="AC58" s="221"/>
    </row>
    <row r="59" spans="1:33" x14ac:dyDescent="0.2">
      <c r="O59" t="s">
        <v>69</v>
      </c>
      <c r="S59" s="155">
        <v>48</v>
      </c>
      <c r="T59" s="155"/>
      <c r="Y59" s="182"/>
      <c r="Z59" s="168"/>
      <c r="AA59" s="168"/>
      <c r="AB59" s="60"/>
      <c r="AC59" s="60"/>
    </row>
    <row r="60" spans="1:33" outlineLevel="1" x14ac:dyDescent="0.2">
      <c r="O60" t="s">
        <v>50</v>
      </c>
      <c r="S60" s="183">
        <v>24</v>
      </c>
      <c r="T60" s="155"/>
      <c r="Y60" s="182"/>
      <c r="Z60" s="168"/>
      <c r="AA60" s="168"/>
      <c r="AB60" s="60"/>
      <c r="AC60" s="60"/>
    </row>
    <row r="61" spans="1:33" outlineLevel="1" x14ac:dyDescent="0.2">
      <c r="O61" s="136"/>
      <c r="S61" s="155"/>
      <c r="T61" s="155"/>
      <c r="Y61" s="182"/>
      <c r="Z61" s="168"/>
      <c r="AA61" s="168"/>
      <c r="AB61" s="136"/>
      <c r="AC61" s="136"/>
      <c r="AD61" s="1"/>
      <c r="AE61" s="1"/>
      <c r="AF61" s="1"/>
    </row>
    <row r="62" spans="1:33" outlineLevel="1" x14ac:dyDescent="0.2">
      <c r="O62" s="184" t="s">
        <v>31</v>
      </c>
      <c r="P62" s="6"/>
      <c r="Q62" s="6"/>
      <c r="R62" s="6"/>
      <c r="S62" s="185">
        <f>SUM(S50:S61)</f>
        <v>393</v>
      </c>
      <c r="T62" s="155"/>
      <c r="Y62" s="182"/>
      <c r="Z62" s="168"/>
      <c r="AA62" s="168"/>
      <c r="AB62" s="186"/>
      <c r="AC62" s="186"/>
      <c r="AD62" s="3"/>
      <c r="AE62" s="3"/>
      <c r="AF62" s="3"/>
    </row>
    <row r="63" spans="1:33" outlineLevel="1" x14ac:dyDescent="0.2">
      <c r="T63" s="155"/>
      <c r="Y63" s="182"/>
      <c r="Z63" s="168"/>
      <c r="AA63" s="168"/>
      <c r="AB63" s="187"/>
      <c r="AC63" s="187"/>
      <c r="AD63" s="2"/>
      <c r="AE63" s="3"/>
      <c r="AF63" s="3"/>
    </row>
    <row r="64" spans="1:33" ht="12" customHeight="1" x14ac:dyDescent="0.2">
      <c r="T64" s="155"/>
      <c r="AB64" s="188"/>
      <c r="AC64" s="188"/>
      <c r="AD64" s="2"/>
      <c r="AE64" s="3"/>
      <c r="AF64" s="3"/>
    </row>
    <row r="65" spans="19:32" x14ac:dyDescent="0.2">
      <c r="S65" s="155"/>
      <c r="T65" s="155"/>
      <c r="AB65" s="189"/>
      <c r="AC65" s="189"/>
      <c r="AD65" s="3"/>
      <c r="AE65" s="3"/>
      <c r="AF65" s="3"/>
    </row>
    <row r="66" spans="19:32" x14ac:dyDescent="0.2">
      <c r="T66" s="155"/>
      <c r="AB66" s="2"/>
      <c r="AC66" s="2"/>
      <c r="AD66" s="3"/>
      <c r="AE66" s="3"/>
      <c r="AF66" s="3"/>
    </row>
    <row r="67" spans="19:32" x14ac:dyDescent="0.2">
      <c r="AB67" s="187"/>
      <c r="AC67" s="187"/>
      <c r="AD67" s="2"/>
      <c r="AE67" s="3"/>
      <c r="AF67" s="3"/>
    </row>
    <row r="68" spans="19:32" x14ac:dyDescent="0.2">
      <c r="AB68" s="190"/>
      <c r="AC68" s="190"/>
      <c r="AD68" s="2"/>
      <c r="AE68" s="3"/>
      <c r="AF68" s="3"/>
    </row>
    <row r="69" spans="19:32" x14ac:dyDescent="0.2">
      <c r="AD69" s="3"/>
      <c r="AE69" s="3"/>
      <c r="AF69" s="3"/>
    </row>
  </sheetData>
  <mergeCells count="1">
    <mergeCell ref="Y36:AC36"/>
  </mergeCells>
  <conditionalFormatting sqref="I30:M30">
    <cfRule type="containsErrors" dxfId="69" priority="9" stopIfTrue="1">
      <formula>ISERROR(I30)</formula>
    </cfRule>
  </conditionalFormatting>
  <conditionalFormatting sqref="G30 N30">
    <cfRule type="containsErrors" dxfId="68" priority="7" stopIfTrue="1">
      <formula>ISERROR(G30)</formula>
    </cfRule>
  </conditionalFormatting>
  <conditionalFormatting sqref="I19:M22">
    <cfRule type="containsErrors" dxfId="67" priority="3" stopIfTrue="1">
      <formula>ISERROR(I19)</formula>
    </cfRule>
  </conditionalFormatting>
  <conditionalFormatting sqref="K19:M21">
    <cfRule type="expression" dxfId="66" priority="1" stopIfTrue="1">
      <formula>$U19&gt;200</formula>
    </cfRule>
  </conditionalFormatting>
  <conditionalFormatting sqref="G5:G7 N5:N7">
    <cfRule type="cellIs" dxfId="65" priority="68" stopIfTrue="1" operator="equal">
      <formula>0</formula>
    </cfRule>
    <cfRule type="cellIs" dxfId="64" priority="69" stopIfTrue="1" operator="equal">
      <formula>0</formula>
    </cfRule>
  </conditionalFormatting>
  <conditionalFormatting sqref="B5:F12 B18:F24">
    <cfRule type="containsErrors" dxfId="63" priority="67" stopIfTrue="1">
      <formula>ISERROR(B5)</formula>
    </cfRule>
  </conditionalFormatting>
  <conditionalFormatting sqref="I5:M12 I23:M24">
    <cfRule type="containsErrors" dxfId="62" priority="66" stopIfTrue="1">
      <formula>ISERROR(I5)</formula>
    </cfRule>
  </conditionalFormatting>
  <conditionalFormatting sqref="K5:M12 K23:M24">
    <cfRule type="expression" dxfId="61" priority="65" stopIfTrue="1">
      <formula>$M5&gt;200</formula>
    </cfRule>
  </conditionalFormatting>
  <conditionalFormatting sqref="G5:G12 N5:N14 G18:G24 N23:N24">
    <cfRule type="containsErrors" dxfId="60" priority="64" stopIfTrue="1">
      <formula>ISERROR(G5)</formula>
    </cfRule>
  </conditionalFormatting>
  <conditionalFormatting sqref="D5:F12 D18:F24">
    <cfRule type="expression" dxfId="59" priority="63" stopIfTrue="1">
      <formula>$F5&gt;200</formula>
    </cfRule>
  </conditionalFormatting>
  <conditionalFormatting sqref="B13:F13">
    <cfRule type="containsErrors" dxfId="58" priority="62" stopIfTrue="1">
      <formula>ISERROR(B13)</formula>
    </cfRule>
  </conditionalFormatting>
  <conditionalFormatting sqref="B16:F16">
    <cfRule type="containsErrors" dxfId="57" priority="54" stopIfTrue="1">
      <formula>ISERROR(B16)</formula>
    </cfRule>
  </conditionalFormatting>
  <conditionalFormatting sqref="G13:G15">
    <cfRule type="containsErrors" dxfId="56" priority="61" stopIfTrue="1">
      <formula>ISERROR(G13)</formula>
    </cfRule>
  </conditionalFormatting>
  <conditionalFormatting sqref="D13:F13">
    <cfRule type="expression" dxfId="55" priority="60" stopIfTrue="1">
      <formula>$F13&gt;200</formula>
    </cfRule>
  </conditionalFormatting>
  <conditionalFormatting sqref="B15:F15">
    <cfRule type="containsErrors" dxfId="54" priority="59" stopIfTrue="1">
      <formula>ISERROR(B15)</formula>
    </cfRule>
  </conditionalFormatting>
  <conditionalFormatting sqref="J15:M15">
    <cfRule type="containsErrors" dxfId="53" priority="58" stopIfTrue="1">
      <formula>ISERROR(J15)</formula>
    </cfRule>
  </conditionalFormatting>
  <conditionalFormatting sqref="K15:M15">
    <cfRule type="expression" dxfId="52" priority="57" stopIfTrue="1">
      <formula>$M15&gt;200</formula>
    </cfRule>
  </conditionalFormatting>
  <conditionalFormatting sqref="N15">
    <cfRule type="containsErrors" dxfId="51" priority="56" stopIfTrue="1">
      <formula>ISERROR(N15)</formula>
    </cfRule>
  </conditionalFormatting>
  <conditionalFormatting sqref="D15:F15">
    <cfRule type="expression" dxfId="50" priority="55" stopIfTrue="1">
      <formula>$F15&gt;200</formula>
    </cfRule>
  </conditionalFormatting>
  <conditionalFormatting sqref="I16:M16">
    <cfRule type="containsErrors" dxfId="49" priority="53" stopIfTrue="1">
      <formula>ISERROR(I16)</formula>
    </cfRule>
  </conditionalFormatting>
  <conditionalFormatting sqref="K16:M16">
    <cfRule type="expression" dxfId="48" priority="52" stopIfTrue="1">
      <formula>$M16&gt;200</formula>
    </cfRule>
  </conditionalFormatting>
  <conditionalFormatting sqref="G16 N16">
    <cfRule type="containsErrors" dxfId="47" priority="51" stopIfTrue="1">
      <formula>ISERROR(G16)</formula>
    </cfRule>
  </conditionalFormatting>
  <conditionalFormatting sqref="D16:F16">
    <cfRule type="expression" dxfId="46" priority="50" stopIfTrue="1">
      <formula>$F16&gt;200</formula>
    </cfRule>
  </conditionalFormatting>
  <conditionalFormatting sqref="G19:G21">
    <cfRule type="cellIs" dxfId="45" priority="48" stopIfTrue="1" operator="equal">
      <formula>0</formula>
    </cfRule>
    <cfRule type="cellIs" dxfId="44" priority="49" stopIfTrue="1" operator="equal">
      <formula>0</formula>
    </cfRule>
  </conditionalFormatting>
  <conditionalFormatting sqref="B19:F24">
    <cfRule type="containsErrors" dxfId="43" priority="47" stopIfTrue="1">
      <formula>ISERROR(B19)</formula>
    </cfRule>
  </conditionalFormatting>
  <conditionalFormatting sqref="I23:M24">
    <cfRule type="containsErrors" dxfId="42" priority="46" stopIfTrue="1">
      <formula>ISERROR(I23)</formula>
    </cfRule>
  </conditionalFormatting>
  <conditionalFormatting sqref="G27 N27">
    <cfRule type="containsErrors" dxfId="41" priority="28" stopIfTrue="1">
      <formula>ISERROR(G27)</formula>
    </cfRule>
  </conditionalFormatting>
  <conditionalFormatting sqref="I27:M27">
    <cfRule type="containsErrors" dxfId="40" priority="25" stopIfTrue="1">
      <formula>ISERROR(I27)</formula>
    </cfRule>
  </conditionalFormatting>
  <conditionalFormatting sqref="B25:F25">
    <cfRule type="containsErrors" dxfId="39" priority="45" stopIfTrue="1">
      <formula>ISERROR(B25)</formula>
    </cfRule>
  </conditionalFormatting>
  <conditionalFormatting sqref="I25:M25">
    <cfRule type="containsErrors" dxfId="38" priority="44" stopIfTrue="1">
      <formula>ISERROR(I25)</formula>
    </cfRule>
  </conditionalFormatting>
  <conditionalFormatting sqref="K25:M25">
    <cfRule type="expression" dxfId="37" priority="43" stopIfTrue="1">
      <formula>$M25&gt;200</formula>
    </cfRule>
  </conditionalFormatting>
  <conditionalFormatting sqref="G25 N25">
    <cfRule type="containsErrors" dxfId="36" priority="42" stopIfTrue="1">
      <formula>ISERROR(G25)</formula>
    </cfRule>
  </conditionalFormatting>
  <conditionalFormatting sqref="D25:F25">
    <cfRule type="expression" dxfId="35" priority="41" stopIfTrue="1">
      <formula>$F25&gt;200</formula>
    </cfRule>
  </conditionalFormatting>
  <conditionalFormatting sqref="B25:F25">
    <cfRule type="containsErrors" dxfId="34" priority="40" stopIfTrue="1">
      <formula>ISERROR(B25)</formula>
    </cfRule>
  </conditionalFormatting>
  <conditionalFormatting sqref="I25:M25">
    <cfRule type="containsErrors" dxfId="33" priority="39" stopIfTrue="1">
      <formula>ISERROR(I25)</formula>
    </cfRule>
  </conditionalFormatting>
  <conditionalFormatting sqref="B26:F26">
    <cfRule type="containsErrors" dxfId="32" priority="38" stopIfTrue="1">
      <formula>ISERROR(B26)</formula>
    </cfRule>
  </conditionalFormatting>
  <conditionalFormatting sqref="I26:M26">
    <cfRule type="containsErrors" dxfId="31" priority="37" stopIfTrue="1">
      <formula>ISERROR(I26)</formula>
    </cfRule>
  </conditionalFormatting>
  <conditionalFormatting sqref="K26:M26">
    <cfRule type="expression" dxfId="30" priority="36" stopIfTrue="1">
      <formula>$M26&gt;200</formula>
    </cfRule>
  </conditionalFormatting>
  <conditionalFormatting sqref="G26 N26">
    <cfRule type="containsErrors" dxfId="29" priority="35" stopIfTrue="1">
      <formula>ISERROR(G26)</formula>
    </cfRule>
  </conditionalFormatting>
  <conditionalFormatting sqref="D26:F26">
    <cfRule type="expression" dxfId="28" priority="34" stopIfTrue="1">
      <formula>$F26&gt;200</formula>
    </cfRule>
  </conditionalFormatting>
  <conditionalFormatting sqref="B26:F26">
    <cfRule type="containsErrors" dxfId="27" priority="33" stopIfTrue="1">
      <formula>ISERROR(B26)</formula>
    </cfRule>
  </conditionalFormatting>
  <conditionalFormatting sqref="I26:M26">
    <cfRule type="containsErrors" dxfId="26" priority="32" stopIfTrue="1">
      <formula>ISERROR(I26)</formula>
    </cfRule>
  </conditionalFormatting>
  <conditionalFormatting sqref="B27:F27">
    <cfRule type="containsErrors" dxfId="25" priority="31" stopIfTrue="1">
      <formula>ISERROR(B27)</formula>
    </cfRule>
  </conditionalFormatting>
  <conditionalFormatting sqref="I27:M27">
    <cfRule type="containsErrors" dxfId="24" priority="30" stopIfTrue="1">
      <formula>ISERROR(I27)</formula>
    </cfRule>
  </conditionalFormatting>
  <conditionalFormatting sqref="K27:M27">
    <cfRule type="expression" dxfId="23" priority="29" stopIfTrue="1">
      <formula>$M27&gt;200</formula>
    </cfRule>
  </conditionalFormatting>
  <conditionalFormatting sqref="D27:F27">
    <cfRule type="expression" dxfId="22" priority="27" stopIfTrue="1">
      <formula>$F27&gt;200</formula>
    </cfRule>
  </conditionalFormatting>
  <conditionalFormatting sqref="B27:F27">
    <cfRule type="containsErrors" dxfId="21" priority="26" stopIfTrue="1">
      <formula>ISERROR(B27)</formula>
    </cfRule>
  </conditionalFormatting>
  <conditionalFormatting sqref="B28:F28">
    <cfRule type="containsErrors" dxfId="20" priority="24" stopIfTrue="1">
      <formula>ISERROR(B28)</formula>
    </cfRule>
  </conditionalFormatting>
  <conditionalFormatting sqref="I28:M28">
    <cfRule type="containsErrors" dxfId="19" priority="23" stopIfTrue="1">
      <formula>ISERROR(I28)</formula>
    </cfRule>
  </conditionalFormatting>
  <conditionalFormatting sqref="K28:M28">
    <cfRule type="expression" dxfId="18" priority="22" stopIfTrue="1">
      <formula>$M28&gt;200</formula>
    </cfRule>
  </conditionalFormatting>
  <conditionalFormatting sqref="G28 N28">
    <cfRule type="containsErrors" dxfId="17" priority="21" stopIfTrue="1">
      <formula>ISERROR(G28)</formula>
    </cfRule>
  </conditionalFormatting>
  <conditionalFormatting sqref="D28:F28">
    <cfRule type="expression" dxfId="16" priority="20" stopIfTrue="1">
      <formula>$F28&gt;200</formula>
    </cfRule>
  </conditionalFormatting>
  <conditionalFormatting sqref="B28:F28">
    <cfRule type="containsErrors" dxfId="15" priority="19" stopIfTrue="1">
      <formula>ISERROR(B28)</formula>
    </cfRule>
  </conditionalFormatting>
  <conditionalFormatting sqref="I28:M28">
    <cfRule type="containsErrors" dxfId="14" priority="18" stopIfTrue="1">
      <formula>ISERROR(I28)</formula>
    </cfRule>
  </conditionalFormatting>
  <conditionalFormatting sqref="B29:F29">
    <cfRule type="containsErrors" dxfId="13" priority="17" stopIfTrue="1">
      <formula>ISERROR(B29)</formula>
    </cfRule>
  </conditionalFormatting>
  <conditionalFormatting sqref="I29:M29">
    <cfRule type="containsErrors" dxfId="12" priority="16" stopIfTrue="1">
      <formula>ISERROR(I29)</formula>
    </cfRule>
  </conditionalFormatting>
  <conditionalFormatting sqref="K29:M29">
    <cfRule type="expression" dxfId="11" priority="15" stopIfTrue="1">
      <formula>$M29&gt;200</formula>
    </cfRule>
  </conditionalFormatting>
  <conditionalFormatting sqref="G29 N29">
    <cfRule type="containsErrors" dxfId="10" priority="14" stopIfTrue="1">
      <formula>ISERROR(G29)</formula>
    </cfRule>
  </conditionalFormatting>
  <conditionalFormatting sqref="D29:F29">
    <cfRule type="expression" dxfId="9" priority="13" stopIfTrue="1">
      <formula>$F29&gt;200</formula>
    </cfRule>
  </conditionalFormatting>
  <conditionalFormatting sqref="B29:F29">
    <cfRule type="containsErrors" dxfId="8" priority="12" stopIfTrue="1">
      <formula>ISERROR(B29)</formula>
    </cfRule>
  </conditionalFormatting>
  <conditionalFormatting sqref="I29:M29">
    <cfRule type="containsErrors" dxfId="7" priority="11" stopIfTrue="1">
      <formula>ISERROR(I29)</formula>
    </cfRule>
  </conditionalFormatting>
  <conditionalFormatting sqref="B30:F30">
    <cfRule type="containsErrors" dxfId="6" priority="10" stopIfTrue="1">
      <formula>ISERROR(B30)</formula>
    </cfRule>
  </conditionalFormatting>
  <conditionalFormatting sqref="K30:M30">
    <cfRule type="expression" dxfId="5" priority="8" stopIfTrue="1">
      <formula>$M30&gt;200</formula>
    </cfRule>
  </conditionalFormatting>
  <conditionalFormatting sqref="D30:F30">
    <cfRule type="expression" dxfId="4" priority="6" stopIfTrue="1">
      <formula>$F30&gt;200</formula>
    </cfRule>
  </conditionalFormatting>
  <conditionalFormatting sqref="N19:N21">
    <cfRule type="cellIs" dxfId="3" priority="4" stopIfTrue="1" operator="equal">
      <formula>0</formula>
    </cfRule>
    <cfRule type="cellIs" dxfId="2" priority="5" stopIfTrue="1" operator="equal">
      <formula>0</formula>
    </cfRule>
  </conditionalFormatting>
  <conditionalFormatting sqref="N19:N22">
    <cfRule type="containsErrors" dxfId="1" priority="2" stopIfTrue="1">
      <formula>ISERROR(N19)</formula>
    </cfRule>
  </conditionalFormatting>
  <conditionalFormatting sqref="K22:M22">
    <cfRule type="expression" dxfId="0" priority="70" stopIfTrue="1">
      <formula>$U23&gt;200</formula>
    </cfRule>
  </conditionalFormatting>
  <hyperlinks>
    <hyperlink ref="T49" r:id="rId1" display="rowdygase@msn.com"/>
    <hyperlink ref="S46" r:id="rId2" display="mvenitsky@roadrunner.com"/>
  </hyperlinks>
  <pageMargins left="0.25" right="0.25" top="0.7" bottom="0.25" header="0.5" footer="0.3"/>
  <pageSetup scale="73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A30"/>
  <sheetViews>
    <sheetView showGridLines="0" workbookViewId="0">
      <selection activeCell="B1" sqref="B1"/>
    </sheetView>
  </sheetViews>
  <sheetFormatPr defaultRowHeight="12.75" outlineLevelRow="1" x14ac:dyDescent="0.2"/>
  <cols>
    <col min="1" max="1" width="3.375" style="1" customWidth="1"/>
    <col min="2" max="2" width="9.25" customWidth="1"/>
    <col min="3" max="3" width="21.375" customWidth="1"/>
    <col min="4" max="4" width="6.375" style="1" customWidth="1"/>
    <col min="5" max="22" width="3" style="1" customWidth="1"/>
    <col min="23" max="23" width="6.5" style="1" customWidth="1"/>
    <col min="24" max="24" width="10.375" customWidth="1"/>
    <col min="25" max="25" width="15.625" customWidth="1"/>
    <col min="26" max="27" width="4" customWidth="1"/>
  </cols>
  <sheetData>
    <row r="1" spans="2:27" ht="23.25" x14ac:dyDescent="0.35">
      <c r="J1" s="8" t="s">
        <v>11</v>
      </c>
    </row>
    <row r="2" spans="2:27" ht="23.25" outlineLevel="1" x14ac:dyDescent="0.35">
      <c r="J2" s="8" t="s">
        <v>32</v>
      </c>
    </row>
    <row r="3" spans="2:27" outlineLevel="1" x14ac:dyDescent="0.2">
      <c r="Y3" t="s">
        <v>28</v>
      </c>
    </row>
    <row r="4" spans="2:27" ht="38.25" outlineLevel="1" x14ac:dyDescent="0.2">
      <c r="B4" s="28"/>
      <c r="C4" s="29"/>
      <c r="D4" s="12" t="s">
        <v>14</v>
      </c>
      <c r="E4" s="12">
        <v>1</v>
      </c>
      <c r="F4" s="12">
        <v>2</v>
      </c>
      <c r="G4" s="12">
        <v>3</v>
      </c>
      <c r="H4" s="12">
        <v>4</v>
      </c>
      <c r="I4" s="12">
        <v>5</v>
      </c>
      <c r="J4" s="12">
        <v>6</v>
      </c>
      <c r="K4" s="12">
        <v>7</v>
      </c>
      <c r="L4" s="12">
        <v>8</v>
      </c>
      <c r="M4" s="12">
        <v>9</v>
      </c>
      <c r="N4" s="12">
        <v>10</v>
      </c>
      <c r="O4" s="12">
        <v>11</v>
      </c>
      <c r="P4" s="12">
        <v>12</v>
      </c>
      <c r="Q4" s="12">
        <v>13</v>
      </c>
      <c r="R4" s="12">
        <v>14</v>
      </c>
      <c r="S4" s="12">
        <v>15</v>
      </c>
      <c r="T4" s="12">
        <v>16</v>
      </c>
      <c r="U4" s="12">
        <v>17</v>
      </c>
      <c r="V4" s="12">
        <v>18</v>
      </c>
      <c r="W4" s="13" t="s">
        <v>15</v>
      </c>
      <c r="X4" s="14"/>
    </row>
    <row r="5" spans="2:27" ht="14.25" customHeight="1" x14ac:dyDescent="0.2">
      <c r="B5" s="15"/>
      <c r="C5" s="30"/>
      <c r="D5" s="16" t="s">
        <v>5</v>
      </c>
      <c r="E5" s="17">
        <v>4</v>
      </c>
      <c r="F5" s="17">
        <v>4</v>
      </c>
      <c r="G5" s="17">
        <v>4</v>
      </c>
      <c r="H5" s="17">
        <v>3</v>
      </c>
      <c r="I5" s="17">
        <v>4</v>
      </c>
      <c r="J5" s="17">
        <v>5</v>
      </c>
      <c r="K5" s="17">
        <v>3</v>
      </c>
      <c r="L5" s="17">
        <v>4</v>
      </c>
      <c r="M5" s="17">
        <v>4</v>
      </c>
      <c r="N5" s="17">
        <v>4</v>
      </c>
      <c r="O5" s="17">
        <v>4</v>
      </c>
      <c r="P5" s="17">
        <v>4</v>
      </c>
      <c r="Q5" s="17">
        <v>3</v>
      </c>
      <c r="R5" s="17">
        <v>4</v>
      </c>
      <c r="S5" s="17">
        <v>4</v>
      </c>
      <c r="T5" s="17">
        <v>3</v>
      </c>
      <c r="U5" s="17">
        <v>4</v>
      </c>
      <c r="V5" s="17">
        <v>5</v>
      </c>
      <c r="W5" s="18">
        <f>SUM(E5:V5)</f>
        <v>70</v>
      </c>
      <c r="X5" s="14"/>
    </row>
    <row r="6" spans="2:27" ht="14.25" customHeight="1" thickBot="1" x14ac:dyDescent="0.25">
      <c r="B6" s="195" t="s">
        <v>12</v>
      </c>
      <c r="C6" s="196" t="s">
        <v>13</v>
      </c>
      <c r="D6" s="197" t="s">
        <v>7</v>
      </c>
      <c r="E6" s="198">
        <v>9</v>
      </c>
      <c r="F6" s="198">
        <v>15</v>
      </c>
      <c r="G6" s="198">
        <v>1</v>
      </c>
      <c r="H6" s="198">
        <v>7</v>
      </c>
      <c r="I6" s="198">
        <v>17</v>
      </c>
      <c r="J6" s="198">
        <v>11</v>
      </c>
      <c r="K6" s="198">
        <v>5</v>
      </c>
      <c r="L6" s="198">
        <v>13</v>
      </c>
      <c r="M6" s="198">
        <v>3</v>
      </c>
      <c r="N6" s="198">
        <v>12</v>
      </c>
      <c r="O6" s="198">
        <v>18</v>
      </c>
      <c r="P6" s="198">
        <v>8</v>
      </c>
      <c r="Q6" s="198">
        <v>4</v>
      </c>
      <c r="R6" s="198">
        <v>2</v>
      </c>
      <c r="S6" s="198">
        <v>14</v>
      </c>
      <c r="T6" s="198">
        <v>10</v>
      </c>
      <c r="U6" s="198">
        <v>16</v>
      </c>
      <c r="V6" s="198">
        <v>6</v>
      </c>
      <c r="W6" s="199"/>
      <c r="X6" s="14"/>
    </row>
    <row r="7" spans="2:27" ht="16.5" customHeight="1" thickTop="1" x14ac:dyDescent="0.2">
      <c r="B7" s="36"/>
      <c r="C7" s="193" t="s">
        <v>26</v>
      </c>
      <c r="D7" s="23">
        <v>11</v>
      </c>
      <c r="E7" s="194">
        <v>2</v>
      </c>
      <c r="F7" s="194">
        <v>4</v>
      </c>
      <c r="G7" s="194">
        <v>4</v>
      </c>
      <c r="H7" s="194">
        <v>2</v>
      </c>
      <c r="I7" s="194">
        <v>3</v>
      </c>
      <c r="J7" s="194">
        <v>4</v>
      </c>
      <c r="K7" s="194">
        <v>1</v>
      </c>
      <c r="L7" s="194">
        <v>5</v>
      </c>
      <c r="M7" s="194">
        <v>5</v>
      </c>
      <c r="N7" s="194">
        <v>5</v>
      </c>
      <c r="O7" s="194">
        <v>4</v>
      </c>
      <c r="P7" s="194">
        <v>4</v>
      </c>
      <c r="Q7" s="194">
        <v>3</v>
      </c>
      <c r="R7" s="194">
        <v>3</v>
      </c>
      <c r="S7" s="194">
        <v>4</v>
      </c>
      <c r="T7" s="194">
        <v>3</v>
      </c>
      <c r="U7" s="194">
        <v>5</v>
      </c>
      <c r="V7" s="194">
        <v>8</v>
      </c>
      <c r="W7" s="9">
        <f t="shared" ref="W7:W30" si="0">SUM(E7:V7)</f>
        <v>69</v>
      </c>
      <c r="X7" s="7"/>
      <c r="AA7" s="27"/>
    </row>
    <row r="8" spans="2:27" x14ac:dyDescent="0.2">
      <c r="B8" s="36"/>
      <c r="C8" s="22" t="s">
        <v>43</v>
      </c>
      <c r="D8" s="23">
        <v>3</v>
      </c>
      <c r="E8" s="4">
        <v>5</v>
      </c>
      <c r="F8" s="4">
        <v>6</v>
      </c>
      <c r="G8" s="4">
        <v>4</v>
      </c>
      <c r="H8" s="4">
        <v>3</v>
      </c>
      <c r="I8" s="4">
        <v>3</v>
      </c>
      <c r="J8" s="4">
        <v>6</v>
      </c>
      <c r="K8" s="4">
        <v>3</v>
      </c>
      <c r="L8" s="4">
        <v>4</v>
      </c>
      <c r="M8" s="4">
        <v>3</v>
      </c>
      <c r="N8" s="4">
        <v>4</v>
      </c>
      <c r="O8" s="4">
        <v>4</v>
      </c>
      <c r="P8" s="4">
        <v>5</v>
      </c>
      <c r="Q8" s="4">
        <v>3</v>
      </c>
      <c r="R8" s="4">
        <v>4</v>
      </c>
      <c r="S8" s="4">
        <v>4</v>
      </c>
      <c r="T8" s="4">
        <v>4</v>
      </c>
      <c r="U8" s="4">
        <v>3</v>
      </c>
      <c r="V8" s="4">
        <v>4</v>
      </c>
      <c r="W8" s="9">
        <f t="shared" si="0"/>
        <v>72</v>
      </c>
      <c r="X8" s="7"/>
      <c r="AA8" s="27"/>
    </row>
    <row r="9" spans="2:27" ht="18.75" customHeight="1" x14ac:dyDescent="0.2">
      <c r="B9" s="37">
        <v>8</v>
      </c>
      <c r="C9" s="31" t="s">
        <v>16</v>
      </c>
      <c r="D9" s="32"/>
      <c r="E9" s="33">
        <f>MIN(E7:E8)</f>
        <v>2</v>
      </c>
      <c r="F9" s="33">
        <f t="shared" ref="F9:V9" si="1">MIN(F7:F8)</f>
        <v>4</v>
      </c>
      <c r="G9" s="33">
        <f t="shared" si="1"/>
        <v>4</v>
      </c>
      <c r="H9" s="33">
        <f t="shared" si="1"/>
        <v>2</v>
      </c>
      <c r="I9" s="33">
        <f t="shared" si="1"/>
        <v>3</v>
      </c>
      <c r="J9" s="33">
        <f t="shared" si="1"/>
        <v>4</v>
      </c>
      <c r="K9" s="33">
        <f t="shared" si="1"/>
        <v>1</v>
      </c>
      <c r="L9" s="33">
        <f t="shared" si="1"/>
        <v>4</v>
      </c>
      <c r="M9" s="33">
        <f t="shared" si="1"/>
        <v>3</v>
      </c>
      <c r="N9" s="33">
        <f t="shared" si="1"/>
        <v>4</v>
      </c>
      <c r="O9" s="33">
        <f t="shared" si="1"/>
        <v>4</v>
      </c>
      <c r="P9" s="33">
        <f t="shared" si="1"/>
        <v>4</v>
      </c>
      <c r="Q9" s="33">
        <f t="shared" si="1"/>
        <v>3</v>
      </c>
      <c r="R9" s="33">
        <f t="shared" si="1"/>
        <v>3</v>
      </c>
      <c r="S9" s="33">
        <f t="shared" si="1"/>
        <v>4</v>
      </c>
      <c r="T9" s="33">
        <f t="shared" si="1"/>
        <v>3</v>
      </c>
      <c r="U9" s="33">
        <f t="shared" si="1"/>
        <v>3</v>
      </c>
      <c r="V9" s="33">
        <f t="shared" si="1"/>
        <v>4</v>
      </c>
      <c r="W9" s="34">
        <f t="shared" si="0"/>
        <v>59</v>
      </c>
      <c r="X9" s="35" t="s">
        <v>17</v>
      </c>
    </row>
    <row r="10" spans="2:27" x14ac:dyDescent="0.2">
      <c r="B10" s="38"/>
      <c r="C10" s="19" t="s">
        <v>33</v>
      </c>
      <c r="D10" s="23">
        <v>6</v>
      </c>
      <c r="E10" s="21">
        <v>5</v>
      </c>
      <c r="F10" s="21">
        <v>4</v>
      </c>
      <c r="G10" s="21">
        <v>4</v>
      </c>
      <c r="H10" s="21">
        <v>3</v>
      </c>
      <c r="I10" s="21">
        <v>4</v>
      </c>
      <c r="J10" s="21">
        <v>6</v>
      </c>
      <c r="K10" s="21">
        <v>2</v>
      </c>
      <c r="L10" s="21">
        <v>3</v>
      </c>
      <c r="M10" s="21">
        <v>4</v>
      </c>
      <c r="N10" s="21">
        <v>5</v>
      </c>
      <c r="O10" s="21">
        <v>3</v>
      </c>
      <c r="P10" s="21">
        <v>5</v>
      </c>
      <c r="Q10" s="21">
        <v>3</v>
      </c>
      <c r="R10" s="21">
        <v>3</v>
      </c>
      <c r="S10" s="21">
        <v>4</v>
      </c>
      <c r="T10" s="21">
        <v>3</v>
      </c>
      <c r="U10" s="21">
        <v>6</v>
      </c>
      <c r="V10" s="21">
        <v>6</v>
      </c>
      <c r="W10" s="24">
        <f t="shared" si="0"/>
        <v>73</v>
      </c>
      <c r="X10" s="7"/>
      <c r="AA10" s="27"/>
    </row>
    <row r="11" spans="2:27" x14ac:dyDescent="0.2">
      <c r="B11" s="36"/>
      <c r="C11" s="22" t="s">
        <v>34</v>
      </c>
      <c r="D11" s="23">
        <v>18</v>
      </c>
      <c r="E11" s="4">
        <v>4</v>
      </c>
      <c r="F11" s="4">
        <v>3</v>
      </c>
      <c r="G11" s="4">
        <v>3</v>
      </c>
      <c r="H11" s="4">
        <v>3</v>
      </c>
      <c r="I11" s="4">
        <v>3</v>
      </c>
      <c r="J11" s="4">
        <v>5</v>
      </c>
      <c r="K11" s="4">
        <v>3</v>
      </c>
      <c r="L11" s="4">
        <v>4</v>
      </c>
      <c r="M11" s="4">
        <v>4</v>
      </c>
      <c r="N11" s="4">
        <v>5</v>
      </c>
      <c r="O11" s="4">
        <v>3</v>
      </c>
      <c r="P11" s="4">
        <v>4</v>
      </c>
      <c r="Q11" s="4">
        <v>4</v>
      </c>
      <c r="R11" s="4">
        <v>6</v>
      </c>
      <c r="S11" s="4">
        <v>4</v>
      </c>
      <c r="T11" s="4">
        <v>3</v>
      </c>
      <c r="U11" s="4">
        <v>3</v>
      </c>
      <c r="V11" s="4">
        <v>5</v>
      </c>
      <c r="W11" s="25">
        <f t="shared" si="0"/>
        <v>69</v>
      </c>
      <c r="X11" s="7"/>
      <c r="AA11" s="27"/>
    </row>
    <row r="12" spans="2:27" ht="18.75" customHeight="1" x14ac:dyDescent="0.2">
      <c r="B12" s="37">
        <v>1</v>
      </c>
      <c r="C12" s="31" t="s">
        <v>16</v>
      </c>
      <c r="D12" s="32"/>
      <c r="E12" s="33">
        <f>MIN(E10:E11)</f>
        <v>4</v>
      </c>
      <c r="F12" s="33">
        <f t="shared" ref="F12:V12" si="2">MIN(F10:F11)</f>
        <v>3</v>
      </c>
      <c r="G12" s="33">
        <f t="shared" si="2"/>
        <v>3</v>
      </c>
      <c r="H12" s="33">
        <f t="shared" si="2"/>
        <v>3</v>
      </c>
      <c r="I12" s="33">
        <f t="shared" si="2"/>
        <v>3</v>
      </c>
      <c r="J12" s="33">
        <f t="shared" si="2"/>
        <v>5</v>
      </c>
      <c r="K12" s="33">
        <f t="shared" si="2"/>
        <v>2</v>
      </c>
      <c r="L12" s="33">
        <f t="shared" si="2"/>
        <v>3</v>
      </c>
      <c r="M12" s="33">
        <f t="shared" si="2"/>
        <v>4</v>
      </c>
      <c r="N12" s="33">
        <f t="shared" si="2"/>
        <v>5</v>
      </c>
      <c r="O12" s="33">
        <f t="shared" si="2"/>
        <v>3</v>
      </c>
      <c r="P12" s="33">
        <f t="shared" si="2"/>
        <v>4</v>
      </c>
      <c r="Q12" s="33">
        <f t="shared" si="2"/>
        <v>3</v>
      </c>
      <c r="R12" s="33">
        <f t="shared" si="2"/>
        <v>3</v>
      </c>
      <c r="S12" s="33">
        <f t="shared" si="2"/>
        <v>4</v>
      </c>
      <c r="T12" s="33">
        <f t="shared" si="2"/>
        <v>3</v>
      </c>
      <c r="U12" s="33">
        <f t="shared" si="2"/>
        <v>3</v>
      </c>
      <c r="V12" s="33">
        <f t="shared" si="2"/>
        <v>5</v>
      </c>
      <c r="W12" s="34">
        <f t="shared" si="0"/>
        <v>63</v>
      </c>
      <c r="X12" s="35"/>
    </row>
    <row r="13" spans="2:27" x14ac:dyDescent="0.2">
      <c r="B13" s="36"/>
      <c r="C13" s="19" t="s">
        <v>29</v>
      </c>
      <c r="D13" s="20">
        <v>11</v>
      </c>
      <c r="E13" s="21">
        <v>3</v>
      </c>
      <c r="F13" s="21">
        <v>4</v>
      </c>
      <c r="G13" s="21">
        <v>4</v>
      </c>
      <c r="H13" s="21">
        <v>2</v>
      </c>
      <c r="I13" s="21">
        <v>6</v>
      </c>
      <c r="J13" s="21">
        <v>5</v>
      </c>
      <c r="K13" s="21">
        <v>3</v>
      </c>
      <c r="L13" s="21">
        <v>3</v>
      </c>
      <c r="M13" s="21">
        <v>3</v>
      </c>
      <c r="N13" s="21">
        <v>5</v>
      </c>
      <c r="O13" s="21">
        <v>4</v>
      </c>
      <c r="P13" s="21">
        <v>4</v>
      </c>
      <c r="Q13" s="21">
        <v>3</v>
      </c>
      <c r="R13" s="21">
        <v>4</v>
      </c>
      <c r="S13" s="21">
        <v>6</v>
      </c>
      <c r="T13" s="21">
        <v>3</v>
      </c>
      <c r="U13" s="21">
        <v>5</v>
      </c>
      <c r="V13" s="21">
        <v>5</v>
      </c>
      <c r="W13" s="11">
        <f t="shared" si="0"/>
        <v>72</v>
      </c>
      <c r="X13" s="7"/>
      <c r="AA13" s="27"/>
    </row>
    <row r="14" spans="2:27" x14ac:dyDescent="0.2">
      <c r="B14" s="39"/>
      <c r="C14" s="22" t="s">
        <v>24</v>
      </c>
      <c r="D14" s="23">
        <v>14</v>
      </c>
      <c r="E14" s="4">
        <v>3</v>
      </c>
      <c r="F14" s="4">
        <v>4</v>
      </c>
      <c r="G14" s="4">
        <v>3</v>
      </c>
      <c r="H14" s="4">
        <v>4</v>
      </c>
      <c r="I14" s="4">
        <v>3</v>
      </c>
      <c r="J14" s="4">
        <v>6</v>
      </c>
      <c r="K14" s="4">
        <v>3</v>
      </c>
      <c r="L14" s="4">
        <v>4</v>
      </c>
      <c r="M14" s="4">
        <v>4</v>
      </c>
      <c r="N14" s="4">
        <v>4</v>
      </c>
      <c r="O14" s="4">
        <v>6</v>
      </c>
      <c r="P14" s="4">
        <v>3</v>
      </c>
      <c r="Q14" s="4">
        <v>4</v>
      </c>
      <c r="R14" s="4">
        <v>4</v>
      </c>
      <c r="S14" s="4">
        <v>4</v>
      </c>
      <c r="T14" s="4">
        <v>4</v>
      </c>
      <c r="U14" s="4">
        <v>4</v>
      </c>
      <c r="V14" s="4">
        <v>5</v>
      </c>
      <c r="W14" s="9">
        <f t="shared" si="0"/>
        <v>72</v>
      </c>
      <c r="X14" s="7"/>
      <c r="AA14" s="27"/>
    </row>
    <row r="15" spans="2:27" ht="18.75" customHeight="1" x14ac:dyDescent="0.2">
      <c r="B15" s="37">
        <v>6</v>
      </c>
      <c r="C15" s="31" t="s">
        <v>16</v>
      </c>
      <c r="D15" s="32"/>
      <c r="E15" s="33">
        <f>MIN(E13:E14)</f>
        <v>3</v>
      </c>
      <c r="F15" s="33">
        <f t="shared" ref="F15:V15" si="3">MIN(F13:F14)</f>
        <v>4</v>
      </c>
      <c r="G15" s="33">
        <f t="shared" si="3"/>
        <v>3</v>
      </c>
      <c r="H15" s="33">
        <f t="shared" si="3"/>
        <v>2</v>
      </c>
      <c r="I15" s="33">
        <f t="shared" si="3"/>
        <v>3</v>
      </c>
      <c r="J15" s="33">
        <f t="shared" si="3"/>
        <v>5</v>
      </c>
      <c r="K15" s="33">
        <f t="shared" si="3"/>
        <v>3</v>
      </c>
      <c r="L15" s="33">
        <f t="shared" si="3"/>
        <v>3</v>
      </c>
      <c r="M15" s="33">
        <f t="shared" si="3"/>
        <v>3</v>
      </c>
      <c r="N15" s="33">
        <f t="shared" si="3"/>
        <v>4</v>
      </c>
      <c r="O15" s="33">
        <f t="shared" si="3"/>
        <v>4</v>
      </c>
      <c r="P15" s="33">
        <f t="shared" si="3"/>
        <v>3</v>
      </c>
      <c r="Q15" s="33">
        <f t="shared" si="3"/>
        <v>3</v>
      </c>
      <c r="R15" s="33">
        <f t="shared" si="3"/>
        <v>4</v>
      </c>
      <c r="S15" s="33">
        <f t="shared" si="3"/>
        <v>4</v>
      </c>
      <c r="T15" s="33">
        <f t="shared" si="3"/>
        <v>3</v>
      </c>
      <c r="U15" s="33">
        <f t="shared" si="3"/>
        <v>4</v>
      </c>
      <c r="V15" s="33">
        <f t="shared" si="3"/>
        <v>5</v>
      </c>
      <c r="W15" s="34">
        <f t="shared" si="0"/>
        <v>63</v>
      </c>
      <c r="X15" s="35"/>
    </row>
    <row r="16" spans="2:27" x14ac:dyDescent="0.2">
      <c r="B16" s="36"/>
      <c r="C16" s="19" t="s">
        <v>37</v>
      </c>
      <c r="D16" s="20">
        <v>10</v>
      </c>
      <c r="E16" s="21">
        <v>3</v>
      </c>
      <c r="F16" s="21">
        <v>7</v>
      </c>
      <c r="G16" s="21">
        <v>6</v>
      </c>
      <c r="H16" s="21">
        <v>3</v>
      </c>
      <c r="I16" s="21">
        <v>4</v>
      </c>
      <c r="J16" s="21">
        <v>6</v>
      </c>
      <c r="K16" s="21">
        <v>4</v>
      </c>
      <c r="L16" s="21">
        <v>6</v>
      </c>
      <c r="M16" s="21">
        <v>3</v>
      </c>
      <c r="N16" s="21">
        <v>4</v>
      </c>
      <c r="O16" s="21">
        <v>5</v>
      </c>
      <c r="P16" s="21">
        <v>2</v>
      </c>
      <c r="Q16" s="21">
        <v>3</v>
      </c>
      <c r="R16" s="21">
        <v>4</v>
      </c>
      <c r="S16" s="21">
        <v>5</v>
      </c>
      <c r="T16" s="21">
        <v>5</v>
      </c>
      <c r="U16" s="21">
        <v>4</v>
      </c>
      <c r="V16" s="21">
        <v>5</v>
      </c>
      <c r="W16" s="11">
        <f t="shared" si="0"/>
        <v>79</v>
      </c>
      <c r="X16" s="7"/>
      <c r="AA16" s="27"/>
    </row>
    <row r="17" spans="2:27" x14ac:dyDescent="0.2">
      <c r="B17" s="36"/>
      <c r="C17" s="22" t="s">
        <v>38</v>
      </c>
      <c r="D17" s="23">
        <v>10</v>
      </c>
      <c r="E17" s="4">
        <v>4</v>
      </c>
      <c r="F17" s="4">
        <v>5</v>
      </c>
      <c r="G17" s="4">
        <v>4</v>
      </c>
      <c r="H17" s="4">
        <v>1</v>
      </c>
      <c r="I17" s="4">
        <v>4</v>
      </c>
      <c r="J17" s="4">
        <v>5</v>
      </c>
      <c r="K17" s="4">
        <v>3</v>
      </c>
      <c r="L17" s="4">
        <v>4</v>
      </c>
      <c r="M17" s="4">
        <v>4</v>
      </c>
      <c r="N17" s="4">
        <v>5</v>
      </c>
      <c r="O17" s="4">
        <v>4</v>
      </c>
      <c r="P17" s="4">
        <v>7</v>
      </c>
      <c r="Q17" s="4">
        <v>3</v>
      </c>
      <c r="R17" s="4">
        <v>4</v>
      </c>
      <c r="S17" s="4">
        <v>3</v>
      </c>
      <c r="T17" s="4">
        <v>3</v>
      </c>
      <c r="U17" s="4">
        <v>5</v>
      </c>
      <c r="V17" s="4">
        <v>8</v>
      </c>
      <c r="W17" s="9">
        <f t="shared" si="0"/>
        <v>76</v>
      </c>
      <c r="X17" s="7"/>
      <c r="AA17" s="27"/>
    </row>
    <row r="18" spans="2:27" ht="18.75" customHeight="1" x14ac:dyDescent="0.2">
      <c r="B18" s="37">
        <v>3</v>
      </c>
      <c r="C18" s="31" t="s">
        <v>16</v>
      </c>
      <c r="D18" s="32"/>
      <c r="E18" s="33">
        <f>MIN(E16:E17)</f>
        <v>3</v>
      </c>
      <c r="F18" s="33">
        <f t="shared" ref="F18:V18" si="4">MIN(F16:F17)</f>
        <v>5</v>
      </c>
      <c r="G18" s="33">
        <f t="shared" si="4"/>
        <v>4</v>
      </c>
      <c r="H18" s="33">
        <f t="shared" si="4"/>
        <v>1</v>
      </c>
      <c r="I18" s="33">
        <f t="shared" si="4"/>
        <v>4</v>
      </c>
      <c r="J18" s="33">
        <f t="shared" si="4"/>
        <v>5</v>
      </c>
      <c r="K18" s="33">
        <f t="shared" si="4"/>
        <v>3</v>
      </c>
      <c r="L18" s="33">
        <f t="shared" si="4"/>
        <v>4</v>
      </c>
      <c r="M18" s="33">
        <f t="shared" si="4"/>
        <v>3</v>
      </c>
      <c r="N18" s="33">
        <f t="shared" si="4"/>
        <v>4</v>
      </c>
      <c r="O18" s="33">
        <f t="shared" si="4"/>
        <v>4</v>
      </c>
      <c r="P18" s="33">
        <f t="shared" si="4"/>
        <v>2</v>
      </c>
      <c r="Q18" s="33">
        <f t="shared" si="4"/>
        <v>3</v>
      </c>
      <c r="R18" s="33">
        <f t="shared" si="4"/>
        <v>4</v>
      </c>
      <c r="S18" s="33">
        <f t="shared" si="4"/>
        <v>3</v>
      </c>
      <c r="T18" s="33">
        <f t="shared" si="4"/>
        <v>3</v>
      </c>
      <c r="U18" s="33">
        <f t="shared" si="4"/>
        <v>4</v>
      </c>
      <c r="V18" s="33">
        <f t="shared" si="4"/>
        <v>5</v>
      </c>
      <c r="W18" s="34">
        <f t="shared" si="0"/>
        <v>64</v>
      </c>
      <c r="X18" s="35"/>
    </row>
    <row r="19" spans="2:27" x14ac:dyDescent="0.2">
      <c r="B19" s="40"/>
      <c r="C19" s="19" t="s">
        <v>41</v>
      </c>
      <c r="D19" s="20">
        <v>4</v>
      </c>
      <c r="E19" s="21">
        <v>5</v>
      </c>
      <c r="F19" s="21">
        <v>4</v>
      </c>
      <c r="G19" s="21">
        <v>4</v>
      </c>
      <c r="H19" s="21">
        <v>3</v>
      </c>
      <c r="I19" s="21">
        <v>4</v>
      </c>
      <c r="J19" s="21">
        <v>6</v>
      </c>
      <c r="K19" s="21">
        <v>3</v>
      </c>
      <c r="L19" s="21">
        <v>3</v>
      </c>
      <c r="M19" s="21">
        <v>3</v>
      </c>
      <c r="N19" s="21">
        <v>3</v>
      </c>
      <c r="O19" s="21">
        <v>4</v>
      </c>
      <c r="P19" s="21">
        <v>5</v>
      </c>
      <c r="Q19" s="21">
        <v>3</v>
      </c>
      <c r="R19" s="21">
        <v>4</v>
      </c>
      <c r="S19" s="21">
        <v>4</v>
      </c>
      <c r="T19" s="21">
        <v>4</v>
      </c>
      <c r="U19" s="21">
        <v>5</v>
      </c>
      <c r="V19" s="21">
        <v>5</v>
      </c>
      <c r="W19" s="11">
        <f t="shared" si="0"/>
        <v>72</v>
      </c>
      <c r="X19" s="7"/>
      <c r="AA19" s="27"/>
    </row>
    <row r="20" spans="2:27" x14ac:dyDescent="0.2">
      <c r="B20" s="40"/>
      <c r="C20" s="22" t="s">
        <v>18</v>
      </c>
      <c r="D20" s="23">
        <v>13</v>
      </c>
      <c r="E20" s="4">
        <v>3</v>
      </c>
      <c r="F20" s="4">
        <v>4</v>
      </c>
      <c r="G20" s="4">
        <v>5</v>
      </c>
      <c r="H20" s="4">
        <v>4</v>
      </c>
      <c r="I20" s="4">
        <v>6</v>
      </c>
      <c r="J20" s="4">
        <v>5</v>
      </c>
      <c r="K20" s="4">
        <v>2</v>
      </c>
      <c r="L20" s="4">
        <v>3</v>
      </c>
      <c r="M20" s="4">
        <v>5</v>
      </c>
      <c r="N20" s="4">
        <v>4</v>
      </c>
      <c r="O20" s="4">
        <v>6</v>
      </c>
      <c r="P20" s="4">
        <v>4</v>
      </c>
      <c r="Q20" s="4">
        <v>5</v>
      </c>
      <c r="R20" s="4">
        <v>5</v>
      </c>
      <c r="S20" s="4">
        <v>5</v>
      </c>
      <c r="T20" s="4">
        <v>4</v>
      </c>
      <c r="U20" s="4">
        <v>4</v>
      </c>
      <c r="V20" s="4">
        <v>4</v>
      </c>
      <c r="W20" s="9">
        <f t="shared" si="0"/>
        <v>78</v>
      </c>
      <c r="X20" s="7"/>
      <c r="AA20" s="27"/>
    </row>
    <row r="21" spans="2:27" ht="18.75" customHeight="1" x14ac:dyDescent="0.2">
      <c r="B21" s="37">
        <v>5</v>
      </c>
      <c r="C21" s="31" t="s">
        <v>16</v>
      </c>
      <c r="D21" s="32"/>
      <c r="E21" s="33">
        <f>MIN(E19:E20)</f>
        <v>3</v>
      </c>
      <c r="F21" s="33">
        <f t="shared" ref="F21:V21" si="5">MIN(F19:F20)</f>
        <v>4</v>
      </c>
      <c r="G21" s="33">
        <f t="shared" si="5"/>
        <v>4</v>
      </c>
      <c r="H21" s="33">
        <f t="shared" si="5"/>
        <v>3</v>
      </c>
      <c r="I21" s="33">
        <f t="shared" si="5"/>
        <v>4</v>
      </c>
      <c r="J21" s="33">
        <f t="shared" si="5"/>
        <v>5</v>
      </c>
      <c r="K21" s="33">
        <f t="shared" si="5"/>
        <v>2</v>
      </c>
      <c r="L21" s="33">
        <f t="shared" si="5"/>
        <v>3</v>
      </c>
      <c r="M21" s="33">
        <f t="shared" si="5"/>
        <v>3</v>
      </c>
      <c r="N21" s="33">
        <f t="shared" si="5"/>
        <v>3</v>
      </c>
      <c r="O21" s="33">
        <f t="shared" si="5"/>
        <v>4</v>
      </c>
      <c r="P21" s="33">
        <f t="shared" si="5"/>
        <v>4</v>
      </c>
      <c r="Q21" s="33">
        <f t="shared" si="5"/>
        <v>3</v>
      </c>
      <c r="R21" s="33">
        <f t="shared" si="5"/>
        <v>4</v>
      </c>
      <c r="S21" s="33">
        <f t="shared" si="5"/>
        <v>4</v>
      </c>
      <c r="T21" s="33">
        <f t="shared" si="5"/>
        <v>4</v>
      </c>
      <c r="U21" s="33">
        <f t="shared" si="5"/>
        <v>4</v>
      </c>
      <c r="V21" s="33">
        <f t="shared" si="5"/>
        <v>4</v>
      </c>
      <c r="W21" s="34">
        <f t="shared" si="0"/>
        <v>65</v>
      </c>
      <c r="X21" s="35"/>
    </row>
    <row r="22" spans="2:27" x14ac:dyDescent="0.2">
      <c r="B22" s="36"/>
      <c r="C22" s="19" t="s">
        <v>25</v>
      </c>
      <c r="D22" s="20">
        <v>10</v>
      </c>
      <c r="E22" s="21">
        <v>3</v>
      </c>
      <c r="F22" s="21">
        <v>6</v>
      </c>
      <c r="G22" s="21">
        <v>3</v>
      </c>
      <c r="H22" s="21">
        <v>3</v>
      </c>
      <c r="I22" s="21">
        <v>5</v>
      </c>
      <c r="J22" s="21">
        <v>9</v>
      </c>
      <c r="K22" s="21">
        <v>2</v>
      </c>
      <c r="L22" s="21">
        <v>6</v>
      </c>
      <c r="M22" s="21">
        <v>5</v>
      </c>
      <c r="N22" s="21">
        <v>4</v>
      </c>
      <c r="O22" s="21">
        <v>9</v>
      </c>
      <c r="P22" s="21">
        <v>3</v>
      </c>
      <c r="Q22" s="21">
        <v>2</v>
      </c>
      <c r="R22" s="21">
        <v>3</v>
      </c>
      <c r="S22" s="21">
        <v>4</v>
      </c>
      <c r="T22" s="21">
        <v>2</v>
      </c>
      <c r="U22" s="21">
        <v>5</v>
      </c>
      <c r="V22" s="21">
        <v>4</v>
      </c>
      <c r="W22" s="11">
        <f t="shared" si="0"/>
        <v>78</v>
      </c>
      <c r="X22" s="7"/>
      <c r="AA22" s="27"/>
    </row>
    <row r="23" spans="2:27" x14ac:dyDescent="0.2">
      <c r="B23" s="36"/>
      <c r="C23" s="22" t="s">
        <v>42</v>
      </c>
      <c r="D23" s="23">
        <v>7</v>
      </c>
      <c r="E23" s="4">
        <v>5</v>
      </c>
      <c r="F23" s="4">
        <v>5</v>
      </c>
      <c r="G23" s="4">
        <v>3</v>
      </c>
      <c r="H23" s="4">
        <v>3</v>
      </c>
      <c r="I23" s="4">
        <v>5</v>
      </c>
      <c r="J23" s="4">
        <v>4</v>
      </c>
      <c r="K23" s="4">
        <v>2</v>
      </c>
      <c r="L23" s="4">
        <v>8</v>
      </c>
      <c r="M23" s="4">
        <v>5</v>
      </c>
      <c r="N23" s="4">
        <v>5</v>
      </c>
      <c r="O23" s="4">
        <v>4</v>
      </c>
      <c r="P23" s="4">
        <v>6</v>
      </c>
      <c r="Q23" s="4">
        <v>3</v>
      </c>
      <c r="R23" s="4">
        <v>4</v>
      </c>
      <c r="S23" s="4">
        <v>4</v>
      </c>
      <c r="T23" s="4">
        <v>3</v>
      </c>
      <c r="U23" s="4">
        <v>3</v>
      </c>
      <c r="V23" s="4">
        <v>4</v>
      </c>
      <c r="W23" s="9">
        <f t="shared" si="0"/>
        <v>76</v>
      </c>
      <c r="X23" s="7"/>
      <c r="AA23" s="27"/>
    </row>
    <row r="24" spans="2:27" ht="18.75" customHeight="1" x14ac:dyDescent="0.2">
      <c r="B24" s="37">
        <v>7</v>
      </c>
      <c r="C24" s="31" t="s">
        <v>16</v>
      </c>
      <c r="D24" s="32"/>
      <c r="E24" s="33">
        <f>MIN(E22:E23)</f>
        <v>3</v>
      </c>
      <c r="F24" s="33">
        <f t="shared" ref="F24:V24" si="6">MIN(F22:F23)</f>
        <v>5</v>
      </c>
      <c r="G24" s="33">
        <f t="shared" si="6"/>
        <v>3</v>
      </c>
      <c r="H24" s="33">
        <f t="shared" si="6"/>
        <v>3</v>
      </c>
      <c r="I24" s="33">
        <f t="shared" si="6"/>
        <v>5</v>
      </c>
      <c r="J24" s="33">
        <f t="shared" si="6"/>
        <v>4</v>
      </c>
      <c r="K24" s="33">
        <f t="shared" si="6"/>
        <v>2</v>
      </c>
      <c r="L24" s="33">
        <f t="shared" si="6"/>
        <v>6</v>
      </c>
      <c r="M24" s="33">
        <f t="shared" si="6"/>
        <v>5</v>
      </c>
      <c r="N24" s="33">
        <f t="shared" si="6"/>
        <v>4</v>
      </c>
      <c r="O24" s="33">
        <f t="shared" si="6"/>
        <v>4</v>
      </c>
      <c r="P24" s="33">
        <f t="shared" si="6"/>
        <v>3</v>
      </c>
      <c r="Q24" s="33">
        <f t="shared" si="6"/>
        <v>2</v>
      </c>
      <c r="R24" s="33">
        <f t="shared" si="6"/>
        <v>3</v>
      </c>
      <c r="S24" s="33">
        <f t="shared" si="6"/>
        <v>4</v>
      </c>
      <c r="T24" s="33">
        <f t="shared" si="6"/>
        <v>2</v>
      </c>
      <c r="U24" s="33">
        <f t="shared" si="6"/>
        <v>3</v>
      </c>
      <c r="V24" s="33">
        <f t="shared" si="6"/>
        <v>4</v>
      </c>
      <c r="W24" s="34">
        <f t="shared" si="0"/>
        <v>65</v>
      </c>
      <c r="X24" s="35"/>
    </row>
    <row r="25" spans="2:27" x14ac:dyDescent="0.2">
      <c r="B25" s="36"/>
      <c r="C25" s="19" t="s">
        <v>39</v>
      </c>
      <c r="D25" s="20">
        <v>13</v>
      </c>
      <c r="E25" s="21">
        <v>3</v>
      </c>
      <c r="F25" s="21">
        <v>6</v>
      </c>
      <c r="G25" s="21">
        <v>8</v>
      </c>
      <c r="H25" s="21">
        <v>3</v>
      </c>
      <c r="I25" s="21">
        <v>4</v>
      </c>
      <c r="J25" s="21">
        <v>6</v>
      </c>
      <c r="K25" s="21">
        <v>4</v>
      </c>
      <c r="L25" s="21">
        <v>5</v>
      </c>
      <c r="M25" s="21">
        <v>6</v>
      </c>
      <c r="N25" s="21">
        <v>6</v>
      </c>
      <c r="O25" s="21">
        <v>6</v>
      </c>
      <c r="P25" s="21">
        <v>5</v>
      </c>
      <c r="Q25" s="21">
        <v>2</v>
      </c>
      <c r="R25" s="21">
        <v>3</v>
      </c>
      <c r="S25" s="21">
        <v>4</v>
      </c>
      <c r="T25" s="21">
        <v>3</v>
      </c>
      <c r="U25" s="21">
        <v>5</v>
      </c>
      <c r="V25" s="21">
        <v>4</v>
      </c>
      <c r="W25" s="11">
        <f t="shared" si="0"/>
        <v>83</v>
      </c>
      <c r="X25" s="7"/>
      <c r="AA25" s="27"/>
    </row>
    <row r="26" spans="2:27" x14ac:dyDescent="0.2">
      <c r="B26" s="36"/>
      <c r="C26" s="22" t="s">
        <v>40</v>
      </c>
      <c r="D26" s="23">
        <v>8</v>
      </c>
      <c r="E26" s="4">
        <v>5</v>
      </c>
      <c r="F26" s="4">
        <v>4</v>
      </c>
      <c r="G26" s="4">
        <v>4</v>
      </c>
      <c r="H26" s="4">
        <v>2</v>
      </c>
      <c r="I26" s="4">
        <v>4</v>
      </c>
      <c r="J26" s="4">
        <v>6</v>
      </c>
      <c r="K26" s="4">
        <v>5</v>
      </c>
      <c r="L26" s="4">
        <v>10</v>
      </c>
      <c r="M26" s="4">
        <v>5</v>
      </c>
      <c r="N26" s="4">
        <v>4</v>
      </c>
      <c r="O26" s="4">
        <v>4</v>
      </c>
      <c r="P26" s="4">
        <v>3</v>
      </c>
      <c r="Q26" s="4">
        <v>4</v>
      </c>
      <c r="R26" s="4">
        <v>4</v>
      </c>
      <c r="S26" s="4">
        <v>4</v>
      </c>
      <c r="T26" s="4">
        <v>4</v>
      </c>
      <c r="U26" s="4">
        <v>4</v>
      </c>
      <c r="V26" s="4">
        <v>3</v>
      </c>
      <c r="W26" s="9">
        <f t="shared" si="0"/>
        <v>79</v>
      </c>
      <c r="X26" s="7"/>
      <c r="AA26" s="27"/>
    </row>
    <row r="27" spans="2:27" ht="18.75" customHeight="1" x14ac:dyDescent="0.2">
      <c r="B27" s="37">
        <v>4</v>
      </c>
      <c r="C27" s="31" t="s">
        <v>16</v>
      </c>
      <c r="D27" s="32"/>
      <c r="E27" s="33">
        <f>MIN(E25:E26)</f>
        <v>3</v>
      </c>
      <c r="F27" s="33">
        <f t="shared" ref="F27:V27" si="7">MIN(F25:F26)</f>
        <v>4</v>
      </c>
      <c r="G27" s="33">
        <f t="shared" si="7"/>
        <v>4</v>
      </c>
      <c r="H27" s="33">
        <f t="shared" si="7"/>
        <v>2</v>
      </c>
      <c r="I27" s="33">
        <f t="shared" si="7"/>
        <v>4</v>
      </c>
      <c r="J27" s="33">
        <f t="shared" si="7"/>
        <v>6</v>
      </c>
      <c r="K27" s="33">
        <f t="shared" si="7"/>
        <v>4</v>
      </c>
      <c r="L27" s="33">
        <f t="shared" si="7"/>
        <v>5</v>
      </c>
      <c r="M27" s="33">
        <f t="shared" si="7"/>
        <v>5</v>
      </c>
      <c r="N27" s="33">
        <f t="shared" si="7"/>
        <v>4</v>
      </c>
      <c r="O27" s="33">
        <f t="shared" si="7"/>
        <v>4</v>
      </c>
      <c r="P27" s="33">
        <f t="shared" si="7"/>
        <v>3</v>
      </c>
      <c r="Q27" s="33">
        <f t="shared" si="7"/>
        <v>2</v>
      </c>
      <c r="R27" s="33">
        <f t="shared" si="7"/>
        <v>3</v>
      </c>
      <c r="S27" s="33">
        <f t="shared" si="7"/>
        <v>4</v>
      </c>
      <c r="T27" s="33">
        <f t="shared" si="7"/>
        <v>3</v>
      </c>
      <c r="U27" s="33">
        <f t="shared" si="7"/>
        <v>4</v>
      </c>
      <c r="V27" s="33">
        <f t="shared" si="7"/>
        <v>3</v>
      </c>
      <c r="W27" s="34">
        <f t="shared" si="0"/>
        <v>67</v>
      </c>
      <c r="X27" s="35"/>
    </row>
    <row r="28" spans="2:27" x14ac:dyDescent="0.2">
      <c r="B28" s="36"/>
      <c r="C28" s="19" t="s">
        <v>35</v>
      </c>
      <c r="D28" s="20">
        <v>15</v>
      </c>
      <c r="E28" s="21">
        <v>4</v>
      </c>
      <c r="F28" s="21">
        <v>5</v>
      </c>
      <c r="G28" s="21">
        <v>6</v>
      </c>
      <c r="H28" s="21">
        <v>4</v>
      </c>
      <c r="I28" s="21">
        <v>4</v>
      </c>
      <c r="J28" s="21">
        <v>4</v>
      </c>
      <c r="K28" s="21">
        <v>2</v>
      </c>
      <c r="L28" s="21">
        <v>2</v>
      </c>
      <c r="M28" s="21">
        <v>5</v>
      </c>
      <c r="N28" s="21">
        <v>3</v>
      </c>
      <c r="O28" s="21">
        <v>5</v>
      </c>
      <c r="P28" s="21">
        <v>5</v>
      </c>
      <c r="Q28" s="21">
        <v>3</v>
      </c>
      <c r="R28" s="21">
        <v>5</v>
      </c>
      <c r="S28" s="21">
        <v>4</v>
      </c>
      <c r="T28" s="21">
        <v>5</v>
      </c>
      <c r="U28" s="21">
        <v>4</v>
      </c>
      <c r="V28" s="21">
        <v>7</v>
      </c>
      <c r="W28" s="11">
        <f t="shared" si="0"/>
        <v>77</v>
      </c>
      <c r="X28" s="7"/>
      <c r="AA28" s="27"/>
    </row>
    <row r="29" spans="2:27" x14ac:dyDescent="0.2">
      <c r="B29" s="36"/>
      <c r="C29" s="22" t="s">
        <v>36</v>
      </c>
      <c r="D29" s="23">
        <v>9</v>
      </c>
      <c r="E29" s="4">
        <v>4</v>
      </c>
      <c r="F29" s="4">
        <v>5</v>
      </c>
      <c r="G29" s="4">
        <v>5</v>
      </c>
      <c r="H29" s="4">
        <v>2</v>
      </c>
      <c r="I29" s="4">
        <v>5</v>
      </c>
      <c r="J29" s="4">
        <v>6</v>
      </c>
      <c r="K29" s="4">
        <v>2</v>
      </c>
      <c r="L29" s="4">
        <v>5</v>
      </c>
      <c r="M29" s="4">
        <v>5</v>
      </c>
      <c r="N29" s="4">
        <v>5</v>
      </c>
      <c r="O29" s="4">
        <v>5</v>
      </c>
      <c r="P29" s="4">
        <v>4</v>
      </c>
      <c r="Q29" s="4">
        <v>3</v>
      </c>
      <c r="R29" s="4">
        <v>5</v>
      </c>
      <c r="S29" s="4">
        <v>5</v>
      </c>
      <c r="T29" s="4">
        <v>5</v>
      </c>
      <c r="U29" s="4">
        <v>6</v>
      </c>
      <c r="V29" s="4">
        <v>4</v>
      </c>
      <c r="W29" s="9">
        <f t="shared" si="0"/>
        <v>81</v>
      </c>
      <c r="X29" s="7"/>
      <c r="AA29" s="27"/>
    </row>
    <row r="30" spans="2:27" ht="18.75" customHeight="1" x14ac:dyDescent="0.2">
      <c r="B30" s="37">
        <v>2</v>
      </c>
      <c r="C30" s="31" t="s">
        <v>16</v>
      </c>
      <c r="D30" s="32"/>
      <c r="E30" s="33">
        <f>MIN(E28:E29)</f>
        <v>4</v>
      </c>
      <c r="F30" s="33">
        <f t="shared" ref="F30:V30" si="8">MIN(F28:F29)</f>
        <v>5</v>
      </c>
      <c r="G30" s="33">
        <f t="shared" si="8"/>
        <v>5</v>
      </c>
      <c r="H30" s="33">
        <f t="shared" si="8"/>
        <v>2</v>
      </c>
      <c r="I30" s="33">
        <f t="shared" si="8"/>
        <v>4</v>
      </c>
      <c r="J30" s="33">
        <f t="shared" si="8"/>
        <v>4</v>
      </c>
      <c r="K30" s="33">
        <f t="shared" si="8"/>
        <v>2</v>
      </c>
      <c r="L30" s="33">
        <f t="shared" si="8"/>
        <v>2</v>
      </c>
      <c r="M30" s="33">
        <f t="shared" si="8"/>
        <v>5</v>
      </c>
      <c r="N30" s="33">
        <f t="shared" si="8"/>
        <v>3</v>
      </c>
      <c r="O30" s="33">
        <f t="shared" si="8"/>
        <v>5</v>
      </c>
      <c r="P30" s="33">
        <f t="shared" si="8"/>
        <v>4</v>
      </c>
      <c r="Q30" s="33">
        <f t="shared" si="8"/>
        <v>3</v>
      </c>
      <c r="R30" s="33">
        <f t="shared" si="8"/>
        <v>5</v>
      </c>
      <c r="S30" s="33">
        <f t="shared" si="8"/>
        <v>4</v>
      </c>
      <c r="T30" s="33">
        <f t="shared" si="8"/>
        <v>5</v>
      </c>
      <c r="U30" s="33">
        <f t="shared" si="8"/>
        <v>4</v>
      </c>
      <c r="V30" s="33">
        <f t="shared" si="8"/>
        <v>4</v>
      </c>
      <c r="W30" s="34">
        <f t="shared" si="0"/>
        <v>70</v>
      </c>
      <c r="X30" s="35"/>
    </row>
  </sheetData>
  <pageMargins left="0.7" right="0.3" top="0.3" bottom="0.2" header="0.3" footer="0.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Results 2 Email</vt:lpstr>
      <vt:lpstr>4-ball Results</vt:lpstr>
      <vt:lpstr>'4-ball Results'!Print_Area</vt:lpstr>
      <vt:lpstr>'Results 2 Email'!Print_Area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Thoeny</dc:creator>
  <cp:lastModifiedBy>Minerva</cp:lastModifiedBy>
  <cp:lastPrinted>2024-07-23T16:27:16Z</cp:lastPrinted>
  <dcterms:created xsi:type="dcterms:W3CDTF">2012-11-12T23:21:07Z</dcterms:created>
  <dcterms:modified xsi:type="dcterms:W3CDTF">2024-07-23T16:57:15Z</dcterms:modified>
</cp:coreProperties>
</file>