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593" activeTab="0"/>
  </bookViews>
  <sheets>
    <sheet name="RESULTS" sheetId="1" r:id="rId1"/>
    <sheet name="Side Pots" sheetId="2" r:id="rId2"/>
  </sheets>
  <externalReferences>
    <externalReference r:id="rId5"/>
  </externalReferences>
  <definedNames>
    <definedName name="BACK">#REF!</definedName>
    <definedName name="DATA">#REF!</definedName>
    <definedName name="FRONT">#REF!</definedName>
    <definedName name="_xlnm.Print_Area" localSheetId="0">'RESULTS'!$A$1:$U$49</definedName>
    <definedName name="_xlnm.Print_Area" localSheetId="1">'Side Pots'!$A$1:$H$55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<sst xmlns="http://schemas.openxmlformats.org/spreadsheetml/2006/main" count="144" uniqueCount="89">
  <si>
    <t>Gross</t>
  </si>
  <si>
    <t>H/C</t>
  </si>
  <si>
    <t>Net</t>
  </si>
  <si>
    <t>Callaway/Guest Flt</t>
  </si>
  <si>
    <t>Score</t>
  </si>
  <si>
    <t xml:space="preserve">Note: (1) Payoff ties decided by card playoff per USGA </t>
  </si>
  <si>
    <t xml:space="preserve">             recommended method.</t>
  </si>
  <si>
    <t xml:space="preserve">         (2)  index determined by  Callaway system.</t>
  </si>
  <si>
    <t>A Flight</t>
  </si>
  <si>
    <t>B Flight</t>
  </si>
  <si>
    <t>C Flight</t>
  </si>
  <si>
    <t>Gross Skin</t>
  </si>
  <si>
    <t>Net Skin</t>
  </si>
  <si>
    <t>Name</t>
  </si>
  <si>
    <t>$</t>
  </si>
  <si>
    <t>Hole #</t>
  </si>
  <si>
    <t>Blind Draw (5 lowest scores shown)</t>
  </si>
  <si>
    <t>name/name</t>
  </si>
  <si>
    <t>score/score</t>
  </si>
  <si>
    <t>total</t>
  </si>
  <si>
    <t>payout</t>
  </si>
  <si>
    <t>Front Nine</t>
  </si>
  <si>
    <t>Back Nine</t>
  </si>
  <si>
    <t>Total</t>
  </si>
  <si>
    <t xml:space="preserve"> </t>
  </si>
  <si>
    <t>Totals</t>
  </si>
  <si>
    <t>Payout</t>
  </si>
  <si>
    <t>Closest to the Pin</t>
  </si>
  <si>
    <t>Hole</t>
  </si>
  <si>
    <t>Points</t>
  </si>
  <si>
    <t>Script</t>
  </si>
  <si>
    <t>/</t>
  </si>
  <si>
    <t>#of 3rd's front nine</t>
  </si>
  <si>
    <t>#of 3rd's back nine</t>
  </si>
  <si>
    <t>#of 3rd's total</t>
  </si>
  <si>
    <t>Player</t>
  </si>
  <si>
    <t>Distance</t>
  </si>
  <si>
    <t>Low Gross &lt;55</t>
  </si>
  <si>
    <t>Points posted on the BSGC</t>
  </si>
  <si>
    <t>Website</t>
  </si>
  <si>
    <t>http://www.boeingspacegolfclub.org/</t>
  </si>
  <si>
    <t xml:space="preserve">Low Gross 55+ </t>
  </si>
  <si>
    <t>Glen Ivy 2018</t>
  </si>
  <si>
    <t>Victor Allen</t>
  </si>
  <si>
    <t>Kevin Hill</t>
  </si>
  <si>
    <t>Carlos Flores</t>
  </si>
  <si>
    <t>Dan Biddle</t>
  </si>
  <si>
    <t>Scott Thoeny</t>
  </si>
  <si>
    <t>Tom Hughes</t>
  </si>
  <si>
    <t>Jay Badgley</t>
  </si>
  <si>
    <t>Steve Venitsky</t>
  </si>
  <si>
    <t>Minerva Venitsky</t>
  </si>
  <si>
    <t>Ron Patterson</t>
  </si>
  <si>
    <t>Terry Rasset</t>
  </si>
  <si>
    <t>Max Kim</t>
  </si>
  <si>
    <t>Paul Perrotta</t>
  </si>
  <si>
    <t>Rick Kueter</t>
  </si>
  <si>
    <t>Tim Metcalf</t>
  </si>
  <si>
    <t>Rick Burns</t>
  </si>
  <si>
    <t>Whip Reynolds</t>
  </si>
  <si>
    <t>Mike Morris</t>
  </si>
  <si>
    <t>Oscar Ternate</t>
  </si>
  <si>
    <t>Ed Gay</t>
  </si>
  <si>
    <t>Ernest Frost</t>
  </si>
  <si>
    <t>Ed Segura</t>
  </si>
  <si>
    <t>Charles Addie</t>
  </si>
  <si>
    <t>Richard Smith</t>
  </si>
  <si>
    <t>Gerald Williams</t>
  </si>
  <si>
    <t>Rey Cheesman</t>
  </si>
  <si>
    <t>Don Clay</t>
  </si>
  <si>
    <t>Terry Painter</t>
  </si>
  <si>
    <t>Tao Le</t>
  </si>
  <si>
    <t>Brandon Le</t>
  </si>
  <si>
    <t>David Ackerman</t>
  </si>
  <si>
    <t>Cathy Sejansky</t>
  </si>
  <si>
    <t>Al Parsakian</t>
  </si>
  <si>
    <t>Robert Dodge</t>
  </si>
  <si>
    <t>Craig Rowley</t>
  </si>
  <si>
    <t>Barry Marx</t>
  </si>
  <si>
    <t>Bill Burnett</t>
  </si>
  <si>
    <t>Gene Whitcomb</t>
  </si>
  <si>
    <t>John Funke</t>
  </si>
  <si>
    <t>5' 2"</t>
  </si>
  <si>
    <t>8' 5"</t>
  </si>
  <si>
    <t>5' 4"</t>
  </si>
  <si>
    <t>10' 2"</t>
  </si>
  <si>
    <t>$20.00 ea.</t>
  </si>
  <si>
    <t>Jay Bdgley</t>
  </si>
  <si>
    <t>Al Parsakin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</si>
</sst>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mmmm\ d\,\ yyyy"/>
    <numFmt numFmtId="167" formatCode="000\-00\-0000"/>
    <numFmt numFmtId="168" formatCode="00\-0000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dd\ mmm\ yy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&quot;$&quot;#,##0.0"/>
    <numFmt numFmtId="178" formatCode="&quot;$&quot;#,##0.0_);[Red]\(&quot;$&quot;#,##0.0\)"/>
    <numFmt numFmtId="179" formatCode="&quot;$&quot;#,##0.000"/>
    <numFmt numFmtId="180" formatCode="&quot;$&quot;#,##0.0000"/>
    <numFmt numFmtId="181" formatCode="_(&quot;$&quot;* #,##0.000_);_(&quot;$&quot;* \(#,##0.000\);_(&quot;$&quot;* &quot;-&quot;??_);_(@_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i/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6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9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6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/>
    </xf>
    <xf numFmtId="6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0" xfId="0" applyNumberFormat="1" applyFill="1" applyBorder="1" applyAlignment="1" quotePrefix="1">
      <alignment horizontal="center"/>
    </xf>
    <xf numFmtId="1" fontId="0" fillId="0" borderId="0" xfId="0" applyNumberFormat="1" applyFont="1" applyFill="1" applyBorder="1" applyAlignment="1" quotePrefix="1">
      <alignment horizontal="left"/>
    </xf>
    <xf numFmtId="166" fontId="0" fillId="0" borderId="0" xfId="0" applyNumberFormat="1" applyBorder="1" applyAlignment="1">
      <alignment horizontal="left"/>
    </xf>
    <xf numFmtId="6" fontId="1" fillId="0" borderId="0" xfId="0" applyNumberFormat="1" applyFon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1" fontId="0" fillId="0" borderId="0" xfId="0" applyNumberFormat="1" applyFill="1" applyBorder="1" applyAlignment="1" quotePrefix="1">
      <alignment horizontal="left"/>
    </xf>
    <xf numFmtId="0" fontId="0" fillId="0" borderId="0" xfId="0" applyAlignment="1" quotePrefix="1">
      <alignment/>
    </xf>
    <xf numFmtId="0" fontId="0" fillId="0" borderId="18" xfId="0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51" fillId="0" borderId="0" xfId="0" applyNumberFormat="1" applyFont="1" applyFill="1" applyBorder="1" applyAlignment="1">
      <alignment horizontal="center"/>
    </xf>
    <xf numFmtId="1" fontId="51" fillId="0" borderId="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44" fontId="0" fillId="0" borderId="0" xfId="44" applyFont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1" fontId="0" fillId="0" borderId="19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Border="1" applyAlignment="1" quotePrefix="1">
      <alignment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1" xfId="0" applyFill="1" applyBorder="1" applyAlignment="1" quotePrefix="1">
      <alignment/>
    </xf>
    <xf numFmtId="1" fontId="0" fillId="0" borderId="11" xfId="0" applyNumberFormat="1" applyFont="1" applyFill="1" applyBorder="1" applyAlignment="1" quotePrefix="1">
      <alignment horizontal="left"/>
    </xf>
    <xf numFmtId="0" fontId="1" fillId="0" borderId="23" xfId="0" applyFont="1" applyBorder="1" applyAlignment="1">
      <alignment horizontal="left"/>
    </xf>
    <xf numFmtId="1" fontId="1" fillId="0" borderId="18" xfId="0" applyNumberFormat="1" applyFont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0" fontId="1" fillId="0" borderId="20" xfId="0" applyFont="1" applyBorder="1" applyAlignment="1" applyProtection="1">
      <alignment horizontal="left"/>
      <protection locked="0"/>
    </xf>
    <xf numFmtId="1" fontId="0" fillId="0" borderId="18" xfId="0" applyNumberForma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7" fillId="0" borderId="11" xfId="0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76" fontId="0" fillId="0" borderId="12" xfId="44" applyNumberFormat="1" applyFont="1" applyFill="1" applyBorder="1" applyAlignment="1">
      <alignment/>
    </xf>
    <xf numFmtId="176" fontId="0" fillId="0" borderId="12" xfId="44" applyNumberFormat="1" applyFont="1" applyBorder="1" applyAlignment="1">
      <alignment/>
    </xf>
    <xf numFmtId="1" fontId="8" fillId="0" borderId="0" xfId="0" applyNumberFormat="1" applyFont="1" applyFill="1" applyBorder="1" applyAlignment="1" quotePrefix="1">
      <alignment horizontal="left"/>
    </xf>
    <xf numFmtId="169" fontId="0" fillId="0" borderId="12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74" fontId="9" fillId="0" borderId="16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174" fontId="9" fillId="0" borderId="10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8" fontId="9" fillId="0" borderId="12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8" fontId="9" fillId="0" borderId="14" xfId="0" applyNumberFormat="1" applyFont="1" applyFill="1" applyBorder="1" applyAlignment="1" applyProtection="1">
      <alignment horizontal="center"/>
      <protection locked="0"/>
    </xf>
    <xf numFmtId="44" fontId="9" fillId="0" borderId="10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0" xfId="44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0" fillId="0" borderId="10" xfId="0" applyNumberFormat="1" applyFill="1" applyBorder="1" applyAlignment="1" quotePrefix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8" fontId="0" fillId="0" borderId="12" xfId="0" applyNumberFormat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8" fontId="1" fillId="0" borderId="12" xfId="0" applyNumberFormat="1" applyFont="1" applyBorder="1" applyAlignment="1" applyProtection="1">
      <alignment horizontal="center"/>
      <protection locked="0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39</xdr:row>
      <xdr:rowOff>9525</xdr:rowOff>
    </xdr:from>
    <xdr:to>
      <xdr:col>7</xdr:col>
      <xdr:colOff>971550</xdr:colOff>
      <xdr:row>48</xdr:row>
      <xdr:rowOff>152400</xdr:rowOff>
    </xdr:to>
    <xdr:sp>
      <xdr:nvSpPr>
        <xdr:cNvPr id="1" name="Text 2"/>
        <xdr:cNvSpPr>
          <a:spLocks/>
        </xdr:cNvSpPr>
      </xdr:nvSpPr>
      <xdr:spPr>
        <a:xfrm>
          <a:off x="361950" y="6686550"/>
          <a:ext cx="4057650" cy="16002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Upcoming Tournaments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Los Coyotes CC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($61)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Contact: Jeff Gase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26 Feb. 2018                                         (805) 791-8166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Shotgun Start:  8:30                        rowdygase@msn.com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Goose Creek ($55/63)                    Contact :  Wayne Satterfield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05 Mar. 2018                                   (760) 680-3252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First tee-time:  10:00                       wayno52@outlook.com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_Sidepots%20with%20Callaway%20and%20ESC%20Glen%20Ivy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t Scores"/>
      <sheetName val="Results"/>
      <sheetName val="Scores"/>
      <sheetName val="Flight Results"/>
      <sheetName val="Gross Skins"/>
      <sheetName val="Net Skins"/>
      <sheetName val="AdjScores"/>
      <sheetName val="Instructions"/>
      <sheetName val="Blind Draw"/>
    </sheetNames>
    <sheetDataSet>
      <sheetData sheetId="8">
        <row r="120">
          <cell r="G120" t="str">
            <v>Jay Badgley/Al Parsakian</v>
          </cell>
          <cell r="I120" t="str">
            <v>31/28</v>
          </cell>
          <cell r="K120">
            <v>59</v>
          </cell>
          <cell r="M120">
            <v>40</v>
          </cell>
          <cell r="P120" t="str">
            <v>John Funke/Craig Rowley</v>
          </cell>
          <cell r="R120" t="str">
            <v>31/37</v>
          </cell>
          <cell r="T120">
            <v>68</v>
          </cell>
          <cell r="V120">
            <v>40</v>
          </cell>
          <cell r="Y120" t="str">
            <v>Don Clay/John Funke</v>
          </cell>
          <cell r="AA120" t="str">
            <v>71/68</v>
          </cell>
          <cell r="AC120">
            <v>139</v>
          </cell>
          <cell r="AE120">
            <v>40</v>
          </cell>
        </row>
        <row r="121">
          <cell r="G121" t="str">
            <v>Craig Rowley/Oscar Ternate</v>
          </cell>
          <cell r="I121" t="str">
            <v>37/32</v>
          </cell>
          <cell r="K121">
            <v>69</v>
          </cell>
          <cell r="M121">
            <v>0</v>
          </cell>
          <cell r="P121" t="str">
            <v>Bill Burnett/Ron Patterson</v>
          </cell>
          <cell r="R121" t="str">
            <v>37/36</v>
          </cell>
          <cell r="T121">
            <v>73</v>
          </cell>
          <cell r="V121">
            <v>0</v>
          </cell>
          <cell r="Y121" t="str">
            <v>Al Parsakian/Ron Patterson</v>
          </cell>
          <cell r="AA121" t="str">
            <v>65/75</v>
          </cell>
          <cell r="AC121">
            <v>140</v>
          </cell>
          <cell r="AE121">
            <v>0</v>
          </cell>
        </row>
        <row r="122">
          <cell r="G122" t="str">
            <v>Robert Dodge/Minerva Venitsky</v>
          </cell>
          <cell r="I122" t="str">
            <v>38/33</v>
          </cell>
          <cell r="K122">
            <v>71</v>
          </cell>
          <cell r="M122">
            <v>0</v>
          </cell>
          <cell r="P122" t="str">
            <v>Paul Perrotta/Don Clay</v>
          </cell>
          <cell r="R122" t="str">
            <v>37/37</v>
          </cell>
          <cell r="T122">
            <v>74</v>
          </cell>
          <cell r="V122">
            <v>0</v>
          </cell>
          <cell r="Y122" t="str">
            <v>Scott Thoeny/Jay Badgley</v>
          </cell>
          <cell r="AA122" t="str">
            <v>70/71</v>
          </cell>
          <cell r="AC122">
            <v>141</v>
          </cell>
          <cell r="AE122">
            <v>0</v>
          </cell>
        </row>
        <row r="123">
          <cell r="G123" t="str">
            <v>Steve Venitsky/Rey Cheesman</v>
          </cell>
          <cell r="I123" t="str">
            <v>37/35</v>
          </cell>
          <cell r="K123">
            <v>72</v>
          </cell>
          <cell r="M123">
            <v>0</v>
          </cell>
          <cell r="P123" t="str">
            <v>Minerva Venitsky/Dan Biddle</v>
          </cell>
          <cell r="R123" t="str">
            <v>37/37</v>
          </cell>
          <cell r="T123">
            <v>74</v>
          </cell>
          <cell r="V123">
            <v>0</v>
          </cell>
          <cell r="Y123" t="str">
            <v>Paul Perrotta/Dan Biddle</v>
          </cell>
          <cell r="AA123" t="str">
            <v>72/74</v>
          </cell>
          <cell r="AC123">
            <v>146</v>
          </cell>
          <cell r="AE123">
            <v>0</v>
          </cell>
        </row>
        <row r="124">
          <cell r="G124" t="str">
            <v>Don Clay/Mike Morris</v>
          </cell>
          <cell r="I124" t="str">
            <v>34/38</v>
          </cell>
          <cell r="K124">
            <v>72</v>
          </cell>
          <cell r="M124">
            <v>0</v>
          </cell>
          <cell r="P124" t="str">
            <v>Brandon Le/Scott Thoeny</v>
          </cell>
          <cell r="R124" t="str">
            <v>41/34</v>
          </cell>
          <cell r="T124">
            <v>75</v>
          </cell>
          <cell r="V124">
            <v>0</v>
          </cell>
          <cell r="Y124" t="str">
            <v>Minerva Venitsky/Rey Cheesman</v>
          </cell>
          <cell r="AA124" t="str">
            <v>70/76</v>
          </cell>
          <cell r="AC124">
            <v>146</v>
          </cell>
          <cell r="AE1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71"/>
  <sheetViews>
    <sheetView tabSelected="1" view="pageLayout" zoomScaleNormal="75" workbookViewId="0" topLeftCell="A1">
      <selection activeCell="A2" sqref="A2"/>
    </sheetView>
  </sheetViews>
  <sheetFormatPr defaultColWidth="9.140625" defaultRowHeight="12.75"/>
  <cols>
    <col min="1" max="1" width="16.421875" style="0" bestFit="1" customWidth="1"/>
    <col min="2" max="5" width="5.7109375" style="1" customWidth="1"/>
    <col min="6" max="6" width="6.57421875" style="0" customWidth="1"/>
    <col min="7" max="7" width="5.8515625" style="0" customWidth="1"/>
    <col min="8" max="8" width="18.28125" style="0" bestFit="1" customWidth="1"/>
    <col min="9" max="9" width="5.7109375" style="0" customWidth="1"/>
    <col min="10" max="12" width="5.7109375" style="1" customWidth="1"/>
    <col min="13" max="13" width="6.57421875" style="0" customWidth="1"/>
    <col min="14" max="14" width="6.140625" style="0" customWidth="1"/>
    <col min="15" max="15" width="14.28125" style="0" customWidth="1"/>
    <col min="16" max="16" width="5.7109375" style="0" customWidth="1"/>
    <col min="17" max="19" width="5.7109375" style="1" customWidth="1"/>
    <col min="20" max="20" width="6.57421875" style="0" customWidth="1"/>
    <col min="21" max="21" width="3.140625" style="0" customWidth="1"/>
    <col min="22" max="22" width="14.28125" style="0" customWidth="1"/>
  </cols>
  <sheetData>
    <row r="1" ht="13.5" thickBot="1">
      <c r="Q1" s="7"/>
    </row>
    <row r="2" spans="1:18" ht="13.5" thickBot="1">
      <c r="A2" s="68" t="s">
        <v>8</v>
      </c>
      <c r="B2" s="71"/>
      <c r="C2" s="71" t="s">
        <v>0</v>
      </c>
      <c r="D2" s="71" t="s">
        <v>1</v>
      </c>
      <c r="E2" s="71" t="s">
        <v>2</v>
      </c>
      <c r="F2" s="70" t="s">
        <v>30</v>
      </c>
      <c r="H2" s="68" t="s">
        <v>10</v>
      </c>
      <c r="I2" s="71"/>
      <c r="J2" s="71" t="s">
        <v>0</v>
      </c>
      <c r="K2" s="71" t="s">
        <v>1</v>
      </c>
      <c r="L2" s="71" t="s">
        <v>2</v>
      </c>
      <c r="M2" s="70" t="s">
        <v>30</v>
      </c>
      <c r="O2" s="155" t="s">
        <v>27</v>
      </c>
      <c r="P2" s="156"/>
      <c r="Q2" s="156"/>
      <c r="R2" s="157"/>
    </row>
    <row r="3" spans="1:18" ht="14.25" thickBot="1" thickTop="1">
      <c r="A3" s="72" t="s">
        <v>43</v>
      </c>
      <c r="B3" s="3"/>
      <c r="C3" s="27">
        <v>83</v>
      </c>
      <c r="D3" s="30">
        <v>14</v>
      </c>
      <c r="E3" s="43">
        <f aca="true" t="shared" si="0" ref="E3:E14">C3-D3</f>
        <v>69</v>
      </c>
      <c r="F3" s="90">
        <v>29</v>
      </c>
      <c r="G3" s="77"/>
      <c r="H3" s="73" t="s">
        <v>75</v>
      </c>
      <c r="I3" s="3"/>
      <c r="J3" s="17">
        <v>91</v>
      </c>
      <c r="K3" s="17">
        <v>26</v>
      </c>
      <c r="L3" s="44">
        <f aca="true" t="shared" si="1" ref="L3:L15">J3-K3</f>
        <v>65</v>
      </c>
      <c r="M3" s="91">
        <v>32</v>
      </c>
      <c r="O3" s="89" t="s">
        <v>35</v>
      </c>
      <c r="P3" s="88" t="s">
        <v>28</v>
      </c>
      <c r="Q3" s="147" t="s">
        <v>36</v>
      </c>
      <c r="R3" s="148"/>
    </row>
    <row r="4" spans="1:18" ht="13.5" thickTop="1">
      <c r="A4" s="73" t="s">
        <v>47</v>
      </c>
      <c r="B4" s="7"/>
      <c r="C4" s="7">
        <v>83</v>
      </c>
      <c r="D4" s="7">
        <v>13</v>
      </c>
      <c r="E4" s="43">
        <f t="shared" si="0"/>
        <v>70</v>
      </c>
      <c r="F4" s="90">
        <v>18</v>
      </c>
      <c r="G4" s="77"/>
      <c r="H4" s="72" t="s">
        <v>57</v>
      </c>
      <c r="I4" s="3"/>
      <c r="J4" s="17">
        <v>95</v>
      </c>
      <c r="K4" s="17">
        <v>28</v>
      </c>
      <c r="L4" s="44">
        <f t="shared" si="1"/>
        <v>67</v>
      </c>
      <c r="M4" s="91">
        <v>19</v>
      </c>
      <c r="O4" s="85" t="s">
        <v>67</v>
      </c>
      <c r="P4" s="62">
        <v>5</v>
      </c>
      <c r="Q4" s="149" t="s">
        <v>84</v>
      </c>
      <c r="R4" s="150"/>
    </row>
    <row r="5" spans="1:18" ht="14.25">
      <c r="A5" s="72" t="s">
        <v>55</v>
      </c>
      <c r="B5" s="7"/>
      <c r="C5" s="7">
        <v>87</v>
      </c>
      <c r="D5" s="7">
        <v>15</v>
      </c>
      <c r="E5" s="43">
        <f t="shared" si="0"/>
        <v>72</v>
      </c>
      <c r="F5" s="90">
        <v>12</v>
      </c>
      <c r="G5" s="87"/>
      <c r="H5" s="73" t="s">
        <v>51</v>
      </c>
      <c r="I5" s="3"/>
      <c r="J5" s="17">
        <v>106</v>
      </c>
      <c r="K5" s="17">
        <v>36</v>
      </c>
      <c r="L5" s="44">
        <f t="shared" si="1"/>
        <v>70</v>
      </c>
      <c r="M5" s="91">
        <v>13</v>
      </c>
      <c r="O5" s="85" t="s">
        <v>50</v>
      </c>
      <c r="P5" s="62">
        <v>9</v>
      </c>
      <c r="Q5" s="151" t="s">
        <v>83</v>
      </c>
      <c r="R5" s="152"/>
    </row>
    <row r="6" spans="1:20" ht="12.75">
      <c r="A6" s="73" t="s">
        <v>68</v>
      </c>
      <c r="B6" s="3"/>
      <c r="C6" s="27">
        <v>84</v>
      </c>
      <c r="D6" s="27">
        <v>8</v>
      </c>
      <c r="E6" s="43">
        <f t="shared" si="0"/>
        <v>76</v>
      </c>
      <c r="F6" s="29"/>
      <c r="G6" s="67"/>
      <c r="H6" s="73" t="s">
        <v>49</v>
      </c>
      <c r="I6" s="3"/>
      <c r="J6" s="17">
        <v>94</v>
      </c>
      <c r="K6" s="17">
        <v>23</v>
      </c>
      <c r="L6" s="44">
        <f t="shared" si="1"/>
        <v>71</v>
      </c>
      <c r="M6" s="9"/>
      <c r="O6" s="85" t="s">
        <v>44</v>
      </c>
      <c r="P6" s="62">
        <v>14</v>
      </c>
      <c r="Q6" s="151" t="s">
        <v>82</v>
      </c>
      <c r="R6" s="152"/>
      <c r="S6" s="50"/>
      <c r="T6" s="50"/>
    </row>
    <row r="7" spans="1:21" ht="13.5" thickBot="1">
      <c r="A7" s="72" t="s">
        <v>70</v>
      </c>
      <c r="B7" s="3"/>
      <c r="C7" s="27">
        <v>92</v>
      </c>
      <c r="D7" s="27">
        <v>15</v>
      </c>
      <c r="E7" s="43">
        <f t="shared" si="0"/>
        <v>77</v>
      </c>
      <c r="F7" s="9"/>
      <c r="G7" s="67"/>
      <c r="H7" s="72" t="s">
        <v>74</v>
      </c>
      <c r="I7" s="3"/>
      <c r="J7" s="17">
        <v>111</v>
      </c>
      <c r="K7" s="17">
        <v>39</v>
      </c>
      <c r="L7" s="44">
        <f t="shared" si="1"/>
        <v>72</v>
      </c>
      <c r="M7" s="9"/>
      <c r="O7" s="86" t="s">
        <v>50</v>
      </c>
      <c r="P7" s="63">
        <v>17</v>
      </c>
      <c r="Q7" s="153" t="s">
        <v>85</v>
      </c>
      <c r="R7" s="154"/>
      <c r="S7" s="27"/>
      <c r="T7" s="45"/>
      <c r="U7" s="38"/>
    </row>
    <row r="8" spans="1:20" ht="14.25" thickBot="1" thickTop="1">
      <c r="A8" s="73" t="s">
        <v>59</v>
      </c>
      <c r="B8" s="7"/>
      <c r="C8" s="7">
        <v>90</v>
      </c>
      <c r="D8" s="7">
        <v>12</v>
      </c>
      <c r="E8" s="43">
        <f t="shared" si="0"/>
        <v>78</v>
      </c>
      <c r="F8" s="29"/>
      <c r="G8" s="67"/>
      <c r="H8" s="72" t="s">
        <v>79</v>
      </c>
      <c r="I8" s="3"/>
      <c r="J8" s="1">
        <v>104</v>
      </c>
      <c r="K8" s="17">
        <v>30</v>
      </c>
      <c r="L8" s="44">
        <f t="shared" si="1"/>
        <v>74</v>
      </c>
      <c r="M8" s="8"/>
      <c r="O8" s="16"/>
      <c r="P8" s="5"/>
      <c r="Q8" s="65"/>
      <c r="R8" s="66"/>
      <c r="S8" s="66"/>
      <c r="T8" s="45"/>
    </row>
    <row r="9" spans="1:20" ht="13.5" thickBot="1">
      <c r="A9" s="72" t="s">
        <v>60</v>
      </c>
      <c r="B9" s="3"/>
      <c r="C9" s="27">
        <v>89</v>
      </c>
      <c r="D9" s="27">
        <v>10</v>
      </c>
      <c r="E9" s="43">
        <f t="shared" si="0"/>
        <v>79</v>
      </c>
      <c r="F9" s="28"/>
      <c r="G9" s="67"/>
      <c r="H9" s="73" t="s">
        <v>52</v>
      </c>
      <c r="I9" s="3"/>
      <c r="J9" s="17">
        <v>103</v>
      </c>
      <c r="K9" s="17">
        <v>28</v>
      </c>
      <c r="L9" s="44">
        <f t="shared" si="1"/>
        <v>75</v>
      </c>
      <c r="M9" s="9"/>
      <c r="O9" s="78" t="s">
        <v>37</v>
      </c>
      <c r="P9" s="133" t="s">
        <v>4</v>
      </c>
      <c r="Q9" s="134" t="s">
        <v>29</v>
      </c>
      <c r="R9" s="47"/>
      <c r="S9" s="135"/>
      <c r="T9" s="45"/>
    </row>
    <row r="10" spans="1:20" ht="13.5" thickTop="1">
      <c r="A10" s="72" t="s">
        <v>44</v>
      </c>
      <c r="B10" s="3"/>
      <c r="C10" s="27">
        <v>96</v>
      </c>
      <c r="D10" s="27">
        <v>15</v>
      </c>
      <c r="E10" s="43">
        <f t="shared" si="0"/>
        <v>81</v>
      </c>
      <c r="F10" s="29"/>
      <c r="G10" s="67"/>
      <c r="H10" s="73" t="s">
        <v>63</v>
      </c>
      <c r="I10" s="3"/>
      <c r="J10" s="17">
        <v>109</v>
      </c>
      <c r="K10" s="17">
        <v>28</v>
      </c>
      <c r="L10" s="44">
        <f t="shared" si="1"/>
        <v>81</v>
      </c>
      <c r="M10" s="9"/>
      <c r="O10" s="72" t="s">
        <v>38</v>
      </c>
      <c r="P10" s="7"/>
      <c r="Q10" s="7"/>
      <c r="S10" s="136"/>
      <c r="T10" s="45"/>
    </row>
    <row r="11" spans="1:20" ht="12.75">
      <c r="A11" s="73" t="s">
        <v>45</v>
      </c>
      <c r="B11" s="7"/>
      <c r="C11" s="7">
        <v>97</v>
      </c>
      <c r="D11" s="7">
        <v>14</v>
      </c>
      <c r="E11" s="43">
        <f t="shared" si="0"/>
        <v>83</v>
      </c>
      <c r="F11" s="9"/>
      <c r="G11" s="67"/>
      <c r="H11" s="73" t="s">
        <v>80</v>
      </c>
      <c r="I11" s="15"/>
      <c r="J11" s="7">
        <v>112</v>
      </c>
      <c r="K11" s="7">
        <v>30</v>
      </c>
      <c r="L11" s="44">
        <f t="shared" si="1"/>
        <v>82</v>
      </c>
      <c r="M11" s="8"/>
      <c r="O11" s="72" t="s">
        <v>39</v>
      </c>
      <c r="P11" s="7"/>
      <c r="Q11" s="7"/>
      <c r="S11" s="136"/>
      <c r="T11" s="45"/>
    </row>
    <row r="12" spans="1:20" ht="13.5" thickBot="1">
      <c r="A12" s="73" t="s">
        <v>54</v>
      </c>
      <c r="B12" s="3"/>
      <c r="C12" s="27">
        <v>96</v>
      </c>
      <c r="D12" s="27">
        <v>12</v>
      </c>
      <c r="E12" s="43">
        <f t="shared" si="0"/>
        <v>84</v>
      </c>
      <c r="F12" s="29"/>
      <c r="G12" s="67"/>
      <c r="H12" s="73" t="s">
        <v>76</v>
      </c>
      <c r="I12" s="15"/>
      <c r="J12" s="7">
        <v>118</v>
      </c>
      <c r="K12" s="7">
        <v>33</v>
      </c>
      <c r="L12" s="44">
        <f t="shared" si="1"/>
        <v>85</v>
      </c>
      <c r="M12" s="9"/>
      <c r="N12" s="37"/>
      <c r="O12" s="81" t="s">
        <v>40</v>
      </c>
      <c r="P12" s="39"/>
      <c r="Q12" s="40"/>
      <c r="R12" s="47"/>
      <c r="S12" s="135"/>
      <c r="T12" s="45"/>
    </row>
    <row r="13" spans="1:20" ht="13.5" thickTop="1">
      <c r="A13" s="72" t="s">
        <v>58</v>
      </c>
      <c r="B13" s="3"/>
      <c r="C13" s="27">
        <v>98</v>
      </c>
      <c r="D13" s="27">
        <v>12</v>
      </c>
      <c r="E13" s="43">
        <f t="shared" si="0"/>
        <v>86</v>
      </c>
      <c r="F13" s="29"/>
      <c r="G13" s="67"/>
      <c r="H13" s="73" t="s">
        <v>72</v>
      </c>
      <c r="I13" s="3"/>
      <c r="J13" s="17">
        <v>109</v>
      </c>
      <c r="K13" s="17">
        <v>23</v>
      </c>
      <c r="L13" s="44">
        <f t="shared" si="1"/>
        <v>86</v>
      </c>
      <c r="M13" s="8"/>
      <c r="S13" s="27"/>
      <c r="T13" s="45"/>
    </row>
    <row r="14" spans="1:20" ht="13.5" thickBot="1">
      <c r="A14" s="72" t="s">
        <v>65</v>
      </c>
      <c r="B14" s="3"/>
      <c r="C14" s="27">
        <v>100</v>
      </c>
      <c r="D14" s="27">
        <v>14</v>
      </c>
      <c r="E14" s="43">
        <f t="shared" si="0"/>
        <v>86</v>
      </c>
      <c r="F14" s="28"/>
      <c r="G14" s="67"/>
      <c r="H14" s="72" t="s">
        <v>53</v>
      </c>
      <c r="I14" s="3"/>
      <c r="J14" s="17">
        <v>118</v>
      </c>
      <c r="K14" s="17">
        <v>32</v>
      </c>
      <c r="L14" s="44">
        <f t="shared" si="1"/>
        <v>86</v>
      </c>
      <c r="M14" s="9"/>
      <c r="O14" s="15"/>
      <c r="P14" s="16"/>
      <c r="Q14" s="5"/>
      <c r="R14" s="66"/>
      <c r="S14" s="137"/>
      <c r="T14" s="45"/>
    </row>
    <row r="15" spans="1:20" ht="13.5" thickBot="1">
      <c r="A15" s="73"/>
      <c r="B15" s="3"/>
      <c r="C15" s="27"/>
      <c r="D15" s="27"/>
      <c r="E15" s="43"/>
      <c r="F15" s="9"/>
      <c r="G15" s="67"/>
      <c r="H15" s="73" t="s">
        <v>48</v>
      </c>
      <c r="I15" s="3"/>
      <c r="J15" s="17">
        <v>115</v>
      </c>
      <c r="K15" s="17">
        <v>28</v>
      </c>
      <c r="L15" s="44">
        <f t="shared" si="1"/>
        <v>87</v>
      </c>
      <c r="M15" s="9"/>
      <c r="O15" s="78" t="s">
        <v>41</v>
      </c>
      <c r="P15" s="133" t="s">
        <v>4</v>
      </c>
      <c r="Q15" s="134" t="s">
        <v>29</v>
      </c>
      <c r="R15" s="40"/>
      <c r="S15" s="61"/>
      <c r="T15" s="45"/>
    </row>
    <row r="16" spans="1:20" ht="13.5" thickTop="1">
      <c r="A16" s="72"/>
      <c r="B16" s="3"/>
      <c r="C16" s="27"/>
      <c r="D16" s="27"/>
      <c r="E16" s="43"/>
      <c r="F16" s="29"/>
      <c r="G16" s="67"/>
      <c r="H16" s="72"/>
      <c r="I16" s="3"/>
      <c r="J16" s="17"/>
      <c r="K16" s="17"/>
      <c r="L16" s="44"/>
      <c r="M16" s="9"/>
      <c r="O16" s="72" t="s">
        <v>38</v>
      </c>
      <c r="P16" s="7"/>
      <c r="Q16" s="7"/>
      <c r="S16" s="136"/>
      <c r="T16" s="46"/>
    </row>
    <row r="17" spans="1:20" ht="13.5" thickBot="1">
      <c r="A17" s="73"/>
      <c r="B17" s="3"/>
      <c r="C17" s="27"/>
      <c r="D17" s="27"/>
      <c r="E17" s="43"/>
      <c r="F17" s="29"/>
      <c r="G17" s="77"/>
      <c r="H17" s="81"/>
      <c r="I17" s="39"/>
      <c r="J17" s="40"/>
      <c r="K17" s="40"/>
      <c r="L17" s="79"/>
      <c r="M17" s="41"/>
      <c r="N17" s="38"/>
      <c r="O17" s="72" t="s">
        <v>39</v>
      </c>
      <c r="P17" s="7"/>
      <c r="Q17" s="7"/>
      <c r="S17" s="136"/>
      <c r="T17" s="43"/>
    </row>
    <row r="18" spans="1:20" ht="14.25" thickBot="1" thickTop="1">
      <c r="A18" s="85"/>
      <c r="B18" s="3"/>
      <c r="C18" s="27"/>
      <c r="D18" s="27"/>
      <c r="E18" s="43"/>
      <c r="F18" s="95"/>
      <c r="G18" s="2"/>
      <c r="O18" s="81" t="s">
        <v>40</v>
      </c>
      <c r="P18" s="39"/>
      <c r="Q18" s="40"/>
      <c r="R18" s="47"/>
      <c r="S18" s="135"/>
      <c r="T18" s="43"/>
    </row>
    <row r="19" spans="1:20" ht="14.25" thickBot="1" thickTop="1">
      <c r="A19" s="86"/>
      <c r="B19" s="39"/>
      <c r="C19" s="82"/>
      <c r="D19" s="82"/>
      <c r="E19" s="80"/>
      <c r="F19" s="96"/>
      <c r="G19" s="31"/>
      <c r="N19" s="38"/>
      <c r="O19" s="94"/>
      <c r="P19" s="3"/>
      <c r="Q19" s="17"/>
      <c r="R19" s="17"/>
      <c r="S19" s="17"/>
      <c r="T19" s="44"/>
    </row>
    <row r="20" spans="7:20" ht="14.25" thickBot="1" thickTop="1">
      <c r="G20" s="2"/>
      <c r="H20" s="15"/>
      <c r="I20" s="50"/>
      <c r="J20" s="50"/>
      <c r="K20" s="50"/>
      <c r="L20" s="49"/>
      <c r="M20" s="36"/>
      <c r="O20" s="15"/>
      <c r="P20" s="15"/>
      <c r="Q20" s="7"/>
      <c r="R20" s="27"/>
      <c r="S20" s="27"/>
      <c r="T20" s="43"/>
    </row>
    <row r="21" spans="1:20" ht="13.5" thickBot="1">
      <c r="A21" s="68" t="s">
        <v>9</v>
      </c>
      <c r="B21" s="69"/>
      <c r="C21" s="69" t="s">
        <v>0</v>
      </c>
      <c r="D21" s="69" t="s">
        <v>1</v>
      </c>
      <c r="E21" s="69" t="s">
        <v>2</v>
      </c>
      <c r="F21" s="70" t="s">
        <v>30</v>
      </c>
      <c r="H21" s="68" t="s">
        <v>3</v>
      </c>
      <c r="I21" s="71"/>
      <c r="J21" s="71" t="s">
        <v>0</v>
      </c>
      <c r="K21" s="71" t="s">
        <v>1</v>
      </c>
      <c r="L21" s="71" t="s">
        <v>2</v>
      </c>
      <c r="M21" s="70" t="s">
        <v>30</v>
      </c>
      <c r="O21" s="15"/>
      <c r="P21" s="15"/>
      <c r="Q21" s="7"/>
      <c r="R21" s="27"/>
      <c r="S21" s="27"/>
      <c r="T21" s="43"/>
    </row>
    <row r="22" spans="1:20" ht="15.75" thickBot="1" thickTop="1">
      <c r="A22" s="72" t="s">
        <v>81</v>
      </c>
      <c r="B22" s="3"/>
      <c r="C22" s="27">
        <v>86</v>
      </c>
      <c r="D22" s="17">
        <v>18</v>
      </c>
      <c r="E22" s="43">
        <f aca="true" t="shared" si="2" ref="E22:E33">C22-D22</f>
        <v>68</v>
      </c>
      <c r="F22" s="91">
        <v>29</v>
      </c>
      <c r="G22" s="67"/>
      <c r="H22" s="72" t="s">
        <v>78</v>
      </c>
      <c r="I22" s="7"/>
      <c r="J22" s="21">
        <v>105</v>
      </c>
      <c r="K22" s="21">
        <v>32</v>
      </c>
      <c r="L22" s="44">
        <f>J22-K22</f>
        <v>73</v>
      </c>
      <c r="M22" s="23">
        <v>10</v>
      </c>
      <c r="N22" s="87"/>
      <c r="O22" s="15"/>
      <c r="P22" s="15"/>
      <c r="Q22" s="7"/>
      <c r="R22" s="27"/>
      <c r="S22" s="27"/>
      <c r="T22" s="43"/>
    </row>
    <row r="23" spans="1:20" ht="14.25">
      <c r="A23" s="73" t="s">
        <v>66</v>
      </c>
      <c r="B23" s="7"/>
      <c r="C23" s="7">
        <v>85</v>
      </c>
      <c r="D23" s="7">
        <v>16</v>
      </c>
      <c r="E23" s="43">
        <f t="shared" si="2"/>
        <v>69</v>
      </c>
      <c r="F23" s="90">
        <v>18</v>
      </c>
      <c r="G23" s="87"/>
      <c r="H23" s="73" t="s">
        <v>64</v>
      </c>
      <c r="I23" s="3"/>
      <c r="J23" s="17">
        <v>111</v>
      </c>
      <c r="K23" s="17">
        <v>33</v>
      </c>
      <c r="L23" s="44">
        <f>J23-K23</f>
        <v>78</v>
      </c>
      <c r="M23" s="23"/>
      <c r="N23" s="31"/>
      <c r="O23" s="12" t="s">
        <v>5</v>
      </c>
      <c r="P23" s="13"/>
      <c r="Q23" s="13"/>
      <c r="R23" s="13"/>
      <c r="S23" s="13"/>
      <c r="T23" s="14"/>
    </row>
    <row r="24" spans="1:20" ht="12.75">
      <c r="A24" s="72" t="s">
        <v>69</v>
      </c>
      <c r="B24" s="3"/>
      <c r="C24" s="27">
        <v>89</v>
      </c>
      <c r="D24" s="27">
        <v>18</v>
      </c>
      <c r="E24" s="43">
        <f t="shared" si="2"/>
        <v>71</v>
      </c>
      <c r="F24" s="91">
        <v>12</v>
      </c>
      <c r="G24" s="67"/>
      <c r="H24" s="73"/>
      <c r="I24" s="7"/>
      <c r="J24" s="21"/>
      <c r="K24" s="21"/>
      <c r="L24" s="44"/>
      <c r="M24" s="93"/>
      <c r="N24" s="31"/>
      <c r="O24" s="6" t="s">
        <v>6</v>
      </c>
      <c r="P24" s="15"/>
      <c r="Q24" s="15"/>
      <c r="R24" s="15"/>
      <c r="S24" s="15"/>
      <c r="T24" s="9"/>
    </row>
    <row r="25" spans="1:20" ht="13.5" thickBot="1">
      <c r="A25" s="73" t="s">
        <v>50</v>
      </c>
      <c r="B25" s="7"/>
      <c r="C25" s="7">
        <v>90</v>
      </c>
      <c r="D25" s="7">
        <v>16</v>
      </c>
      <c r="E25" s="43">
        <f t="shared" si="2"/>
        <v>74</v>
      </c>
      <c r="F25" s="9"/>
      <c r="G25" s="76"/>
      <c r="H25" s="72"/>
      <c r="I25" s="7"/>
      <c r="J25" s="21"/>
      <c r="K25" s="21"/>
      <c r="L25" s="21"/>
      <c r="M25" s="23"/>
      <c r="N25" s="31"/>
      <c r="O25" s="10" t="s">
        <v>7</v>
      </c>
      <c r="P25" s="16"/>
      <c r="Q25" s="16"/>
      <c r="R25" s="16"/>
      <c r="S25" s="16"/>
      <c r="T25" s="11"/>
    </row>
    <row r="26" spans="1:20" ht="14.25">
      <c r="A26" s="72" t="s">
        <v>46</v>
      </c>
      <c r="B26" s="3"/>
      <c r="C26" s="27">
        <v>93</v>
      </c>
      <c r="D26" s="27">
        <v>19</v>
      </c>
      <c r="E26" s="43">
        <f t="shared" si="2"/>
        <v>74</v>
      </c>
      <c r="F26" s="9"/>
      <c r="G26" s="67"/>
      <c r="H26" s="73"/>
      <c r="I26" s="7"/>
      <c r="J26" s="21"/>
      <c r="K26" s="21"/>
      <c r="L26" s="21"/>
      <c r="M26" s="23"/>
      <c r="N26" s="92"/>
      <c r="O26" s="15"/>
      <c r="P26" s="15"/>
      <c r="Q26" s="7"/>
      <c r="R26" s="27"/>
      <c r="S26" s="17"/>
      <c r="T26" s="44"/>
    </row>
    <row r="27" spans="1:20" ht="12.75">
      <c r="A27" s="72" t="s">
        <v>77</v>
      </c>
      <c r="B27" s="3"/>
      <c r="C27" s="27">
        <v>93</v>
      </c>
      <c r="D27" s="27">
        <v>19</v>
      </c>
      <c r="E27" s="43">
        <f t="shared" si="2"/>
        <v>74</v>
      </c>
      <c r="F27" s="9"/>
      <c r="G27" s="67"/>
      <c r="H27" s="72"/>
      <c r="I27" s="7"/>
      <c r="J27" s="21"/>
      <c r="K27" s="21"/>
      <c r="L27" s="21"/>
      <c r="M27" s="23"/>
      <c r="O27" s="15"/>
      <c r="P27" s="15"/>
      <c r="Q27" s="7"/>
      <c r="R27" s="17"/>
      <c r="S27" s="17"/>
      <c r="T27" s="44"/>
    </row>
    <row r="28" spans="1:20" ht="12.75">
      <c r="A28" s="75" t="s">
        <v>61</v>
      </c>
      <c r="B28" s="3"/>
      <c r="C28" s="27">
        <v>91</v>
      </c>
      <c r="D28" s="17">
        <v>17</v>
      </c>
      <c r="E28" s="43">
        <f t="shared" si="2"/>
        <v>74</v>
      </c>
      <c r="F28" s="9"/>
      <c r="G28" s="67"/>
      <c r="H28" s="72"/>
      <c r="I28" s="7"/>
      <c r="J28" s="21"/>
      <c r="K28" s="21"/>
      <c r="L28" s="21"/>
      <c r="M28" s="23"/>
      <c r="O28" s="15"/>
      <c r="P28" s="15"/>
      <c r="Q28" s="7"/>
      <c r="R28" s="17"/>
      <c r="S28" s="17"/>
      <c r="T28" s="44"/>
    </row>
    <row r="29" spans="1:20" ht="12.75">
      <c r="A29" s="72" t="s">
        <v>56</v>
      </c>
      <c r="B29" s="3"/>
      <c r="C29" s="27">
        <v>95</v>
      </c>
      <c r="D29" s="27">
        <v>19</v>
      </c>
      <c r="E29" s="43">
        <f t="shared" si="2"/>
        <v>76</v>
      </c>
      <c r="F29" s="28"/>
      <c r="H29" s="73"/>
      <c r="I29" s="7"/>
      <c r="J29" s="21"/>
      <c r="K29" s="21"/>
      <c r="L29" s="21"/>
      <c r="M29" s="23"/>
      <c r="O29" s="15"/>
      <c r="P29" s="15"/>
      <c r="Q29" s="7"/>
      <c r="R29" s="27"/>
      <c r="S29" s="17"/>
      <c r="T29" s="44"/>
    </row>
    <row r="30" spans="1:20" ht="12.75">
      <c r="A30" s="73" t="s">
        <v>71</v>
      </c>
      <c r="B30" s="3"/>
      <c r="C30" s="27">
        <v>101</v>
      </c>
      <c r="D30" s="27">
        <v>21</v>
      </c>
      <c r="E30" s="43">
        <f t="shared" si="2"/>
        <v>80</v>
      </c>
      <c r="F30" s="29"/>
      <c r="H30" s="67"/>
      <c r="I30" s="7"/>
      <c r="J30" s="21"/>
      <c r="K30" s="21"/>
      <c r="L30" s="21"/>
      <c r="M30" s="23"/>
      <c r="O30" s="15"/>
      <c r="P30" s="15"/>
      <c r="Q30" s="7"/>
      <c r="R30" s="17"/>
      <c r="S30" s="17"/>
      <c r="T30" s="44"/>
    </row>
    <row r="31" spans="1:20" ht="12.75">
      <c r="A31" s="72" t="s">
        <v>62</v>
      </c>
      <c r="B31" s="3"/>
      <c r="C31" s="27">
        <v>96</v>
      </c>
      <c r="D31" s="27">
        <v>16</v>
      </c>
      <c r="E31" s="43">
        <f t="shared" si="2"/>
        <v>80</v>
      </c>
      <c r="F31" s="29"/>
      <c r="H31" s="67"/>
      <c r="I31" s="15"/>
      <c r="J31" s="21"/>
      <c r="K31" s="7"/>
      <c r="L31" s="7"/>
      <c r="M31" s="9"/>
      <c r="O31" s="15"/>
      <c r="P31" s="15"/>
      <c r="Q31" s="7"/>
      <c r="R31" s="17"/>
      <c r="S31" s="17"/>
      <c r="T31" s="44"/>
    </row>
    <row r="32" spans="1:20" ht="13.5" thickBot="1">
      <c r="A32" s="73" t="s">
        <v>67</v>
      </c>
      <c r="B32" s="3"/>
      <c r="C32" s="27">
        <v>103</v>
      </c>
      <c r="D32" s="17">
        <v>21</v>
      </c>
      <c r="E32" s="43">
        <f t="shared" si="2"/>
        <v>82</v>
      </c>
      <c r="F32" s="28"/>
      <c r="H32" s="51"/>
      <c r="I32" s="42"/>
      <c r="J32" s="52"/>
      <c r="K32" s="47"/>
      <c r="L32" s="47"/>
      <c r="M32" s="41"/>
      <c r="T32" s="43"/>
    </row>
    <row r="33" spans="1:20" ht="13.5" thickTop="1">
      <c r="A33" s="73" t="s">
        <v>73</v>
      </c>
      <c r="B33" s="3"/>
      <c r="C33" s="27">
        <v>103</v>
      </c>
      <c r="D33" s="27">
        <v>20</v>
      </c>
      <c r="E33" s="43">
        <f t="shared" si="2"/>
        <v>83</v>
      </c>
      <c r="F33" s="28"/>
      <c r="T33" s="44"/>
    </row>
    <row r="34" spans="1:20" ht="12.75">
      <c r="A34" s="73"/>
      <c r="B34" s="7"/>
      <c r="C34" s="7"/>
      <c r="D34" s="7"/>
      <c r="E34" s="43"/>
      <c r="F34" s="29"/>
      <c r="N34" s="15"/>
      <c r="T34" s="43"/>
    </row>
    <row r="35" spans="1:20" ht="12.75">
      <c r="A35" s="73"/>
      <c r="B35" s="3"/>
      <c r="C35" s="27"/>
      <c r="D35" s="17"/>
      <c r="E35" s="43"/>
      <c r="F35" s="9"/>
      <c r="N35" s="15"/>
      <c r="T35" s="44"/>
    </row>
    <row r="36" spans="1:20" ht="13.5" thickBot="1">
      <c r="A36" s="74"/>
      <c r="B36" s="84"/>
      <c r="C36" s="82"/>
      <c r="D36" s="82"/>
      <c r="E36" s="80"/>
      <c r="F36" s="83"/>
      <c r="N36" s="64"/>
      <c r="T36" s="44"/>
    </row>
    <row r="37" spans="3:4" ht="13.5" thickTop="1">
      <c r="C37" s="7"/>
      <c r="D37" s="7"/>
    </row>
    <row r="42" spans="2:20" ht="12.75">
      <c r="B42" s="18"/>
      <c r="C42" s="4"/>
      <c r="O42" s="24"/>
      <c r="P42" s="3"/>
      <c r="Q42" s="17"/>
      <c r="R42" s="17"/>
      <c r="S42" s="17"/>
      <c r="T42" s="26"/>
    </row>
    <row r="45" spans="1:4" ht="12.75">
      <c r="A45" s="15"/>
      <c r="B45" s="3"/>
      <c r="C45" s="27"/>
      <c r="D45" s="27"/>
    </row>
    <row r="46" spans="1:20" ht="12.75">
      <c r="A46" s="48"/>
      <c r="B46" s="49"/>
      <c r="C46" s="50"/>
      <c r="D46" s="50"/>
      <c r="E46" s="50"/>
      <c r="F46" s="20"/>
      <c r="O46" s="15"/>
      <c r="P46" s="15"/>
      <c r="Q46" s="15"/>
      <c r="R46" s="15"/>
      <c r="S46" s="15"/>
      <c r="T46" s="15"/>
    </row>
    <row r="47" spans="1:27" ht="12.75">
      <c r="A47" s="24"/>
      <c r="B47" s="3"/>
      <c r="C47" s="17"/>
      <c r="D47" s="17"/>
      <c r="E47" s="17"/>
      <c r="F47" s="26"/>
      <c r="O47" s="15"/>
      <c r="P47" s="15"/>
      <c r="Q47" s="15"/>
      <c r="R47" s="15"/>
      <c r="S47" s="15"/>
      <c r="T47" s="15"/>
      <c r="V47" s="15"/>
      <c r="W47" s="15"/>
      <c r="X47" s="7"/>
      <c r="Y47" s="19"/>
      <c r="Z47" s="7"/>
      <c r="AA47" s="15"/>
    </row>
    <row r="48" spans="15:27" ht="12.75">
      <c r="O48" s="15"/>
      <c r="P48" s="7"/>
      <c r="Q48" s="7"/>
      <c r="R48" s="7"/>
      <c r="S48" s="7"/>
      <c r="T48" s="15"/>
      <c r="V48" s="25"/>
      <c r="W48" s="15"/>
      <c r="X48" s="7"/>
      <c r="Y48" s="19"/>
      <c r="Z48" s="7"/>
      <c r="AA48" s="15"/>
    </row>
    <row r="49" spans="15:27" ht="12.75">
      <c r="O49" s="15"/>
      <c r="P49" s="7"/>
      <c r="Q49" s="7"/>
      <c r="R49" s="7"/>
      <c r="S49" s="7"/>
      <c r="T49" s="15"/>
      <c r="V49" s="15"/>
      <c r="W49" s="15"/>
      <c r="X49" s="15"/>
      <c r="Y49" s="19"/>
      <c r="Z49" s="15"/>
      <c r="AA49" s="15"/>
    </row>
    <row r="50" spans="22:27" ht="12.75">
      <c r="V50" s="15"/>
      <c r="W50" s="15"/>
      <c r="X50" s="7"/>
      <c r="Y50" s="19"/>
      <c r="Z50" s="7"/>
      <c r="AA50" s="15"/>
    </row>
    <row r="51" spans="8:27" ht="12.75">
      <c r="H51" s="15"/>
      <c r="I51" s="15"/>
      <c r="J51" s="15"/>
      <c r="K51" s="15"/>
      <c r="L51" s="15"/>
      <c r="M51" s="15"/>
      <c r="V51" s="15"/>
      <c r="W51" s="15"/>
      <c r="X51" s="15"/>
      <c r="Y51" s="15"/>
      <c r="Z51" s="15"/>
      <c r="AA51" s="15"/>
    </row>
    <row r="52" spans="1:27" ht="12.75">
      <c r="A52" s="24"/>
      <c r="B52" s="3"/>
      <c r="C52" s="17"/>
      <c r="D52" s="17"/>
      <c r="E52" s="17"/>
      <c r="F52" s="26"/>
      <c r="V52" s="20"/>
      <c r="W52" s="15"/>
      <c r="X52" s="7"/>
      <c r="Y52" s="7"/>
      <c r="Z52" s="7"/>
      <c r="AA52" s="20"/>
    </row>
    <row r="53" spans="1:27" ht="12.75">
      <c r="A53" s="24"/>
      <c r="B53" s="3"/>
      <c r="C53" s="17"/>
      <c r="D53" s="17"/>
      <c r="E53" s="17"/>
      <c r="F53" s="26"/>
      <c r="V53" s="22"/>
      <c r="W53" s="15"/>
      <c r="X53" s="7"/>
      <c r="Y53" s="7"/>
      <c r="Z53" s="7"/>
      <c r="AA53" s="26"/>
    </row>
    <row r="54" spans="1:27" ht="12.75">
      <c r="A54" s="24"/>
      <c r="B54" s="3"/>
      <c r="C54" s="17"/>
      <c r="D54" s="17"/>
      <c r="E54" s="17"/>
      <c r="F54" s="26"/>
      <c r="V54" s="22"/>
      <c r="W54" s="15"/>
      <c r="X54" s="7"/>
      <c r="Y54" s="7"/>
      <c r="Z54" s="7"/>
      <c r="AA54" s="26"/>
    </row>
    <row r="55" spans="1:27" ht="12.75">
      <c r="A55" s="24"/>
      <c r="B55" s="3"/>
      <c r="C55" s="17"/>
      <c r="D55" s="17"/>
      <c r="E55" s="17"/>
      <c r="F55" s="26"/>
      <c r="V55" s="22"/>
      <c r="W55" s="15"/>
      <c r="X55" s="7"/>
      <c r="Y55" s="7"/>
      <c r="Z55" s="7"/>
      <c r="AA55" s="26"/>
    </row>
    <row r="56" spans="1:6" ht="12.75">
      <c r="A56" s="24"/>
      <c r="B56" s="3"/>
      <c r="C56" s="17"/>
      <c r="D56" s="17"/>
      <c r="E56" s="17"/>
      <c r="F56" s="26"/>
    </row>
    <row r="57" spans="1:6" ht="12.75">
      <c r="A57" s="15"/>
      <c r="B57" s="7"/>
      <c r="C57" s="7"/>
      <c r="D57" s="7"/>
      <c r="E57" s="7"/>
      <c r="F57" s="15"/>
    </row>
    <row r="59" spans="24:26" ht="12.75">
      <c r="X59" s="1"/>
      <c r="Y59" s="1"/>
      <c r="Z59" s="1"/>
    </row>
    <row r="60" spans="22:26" ht="12.75">
      <c r="V60" s="15"/>
      <c r="W60" s="15"/>
      <c r="X60" s="7"/>
      <c r="Y60" s="7"/>
      <c r="Z60" s="7"/>
    </row>
    <row r="61" spans="22:26" ht="12.75">
      <c r="V61" s="15"/>
      <c r="W61" s="15"/>
      <c r="X61" s="15"/>
      <c r="Y61" s="7"/>
      <c r="Z61" s="7"/>
    </row>
    <row r="62" spans="22:26" ht="12.75">
      <c r="V62" s="32"/>
      <c r="W62" s="15"/>
      <c r="X62" s="15"/>
      <c r="Y62" s="7"/>
      <c r="Z62" s="7"/>
    </row>
    <row r="63" spans="22:26" ht="12.75">
      <c r="V63" s="33"/>
      <c r="W63" s="15"/>
      <c r="X63" s="7"/>
      <c r="Y63" s="7"/>
      <c r="Z63" s="7"/>
    </row>
    <row r="64" spans="22:26" ht="12.75">
      <c r="V64" s="34"/>
      <c r="W64" s="15"/>
      <c r="X64" s="7"/>
      <c r="Y64" s="7"/>
      <c r="Z64" s="7"/>
    </row>
    <row r="65" spans="22:26" ht="12.75">
      <c r="V65" s="15"/>
      <c r="W65" s="15"/>
      <c r="X65" s="15"/>
      <c r="Y65" s="7"/>
      <c r="Z65" s="7"/>
    </row>
    <row r="66" spans="22:26" ht="12.75">
      <c r="V66" s="32"/>
      <c r="W66" s="15"/>
      <c r="X66" s="15"/>
      <c r="Y66" s="7"/>
      <c r="Z66" s="7"/>
    </row>
    <row r="67" spans="22:26" ht="12.75">
      <c r="V67" s="35"/>
      <c r="W67" s="15"/>
      <c r="X67" s="7"/>
      <c r="Y67" s="7"/>
      <c r="Z67" s="7"/>
    </row>
    <row r="68" spans="22:26" ht="12.75">
      <c r="V68" s="36"/>
      <c r="W68" s="15"/>
      <c r="X68" s="7"/>
      <c r="Y68" s="7"/>
      <c r="Z68" s="7"/>
    </row>
    <row r="69" spans="22:26" ht="12.75">
      <c r="V69" s="15"/>
      <c r="W69" s="15"/>
      <c r="X69" s="7"/>
      <c r="Y69" s="7"/>
      <c r="Z69" s="7"/>
    </row>
    <row r="70" spans="22:26" ht="12.75">
      <c r="V70" s="32"/>
      <c r="W70" s="15"/>
      <c r="X70" s="7"/>
      <c r="Y70" s="7"/>
      <c r="Z70" s="7"/>
    </row>
    <row r="71" spans="22:26" ht="12.75">
      <c r="V71" s="34"/>
      <c r="W71" s="15"/>
      <c r="X71" s="7"/>
      <c r="Y71" s="7"/>
      <c r="Z71" s="7"/>
    </row>
  </sheetData>
  <sheetProtection/>
  <mergeCells count="6">
    <mergeCell ref="Q3:R3"/>
    <mergeCell ref="Q4:R4"/>
    <mergeCell ref="Q5:R5"/>
    <mergeCell ref="Q6:R6"/>
    <mergeCell ref="Q7:R7"/>
    <mergeCell ref="O2:R2"/>
  </mergeCells>
  <printOptions/>
  <pageMargins left="0.42" right="0.37" top="0.85" bottom="0.32" header="0.32" footer="0.17"/>
  <pageSetup fitToHeight="1" fitToWidth="1" horizontalDpi="600" verticalDpi="600" orientation="landscape" scale="83" r:id="rId2"/>
  <headerFooter alignWithMargins="0">
    <oddHeader>&amp;C&amp;"Arial,Bold"&amp;16Glen Ivy Tournament Results
Feb. 17, 2018</oddHeader>
    <oddFooter>&amp;R&amp;"Arial,Bold"&amp;12April 20, 2013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K13" sqref="K13"/>
    </sheetView>
  </sheetViews>
  <sheetFormatPr defaultColWidth="9.140625" defaultRowHeight="12.75"/>
  <cols>
    <col min="1" max="1" width="14.00390625" style="0" bestFit="1" customWidth="1"/>
    <col min="7" max="7" width="10.28125" style="0" customWidth="1"/>
    <col min="8" max="8" width="14.421875" style="0" bestFit="1" customWidth="1"/>
  </cols>
  <sheetData>
    <row r="1" spans="1:8" ht="12.75">
      <c r="A1" s="53"/>
      <c r="B1" s="97"/>
      <c r="C1" s="97"/>
      <c r="D1" s="97"/>
      <c r="E1" s="98" t="s">
        <v>42</v>
      </c>
      <c r="F1" s="97"/>
      <c r="G1" s="97"/>
      <c r="H1" s="97"/>
    </row>
    <row r="2" spans="1:8" ht="12.75">
      <c r="A2" s="53"/>
      <c r="B2" s="97"/>
      <c r="C2" s="97"/>
      <c r="D2" s="97"/>
      <c r="E2" s="99"/>
      <c r="F2" s="97"/>
      <c r="G2" s="97"/>
      <c r="H2" s="97"/>
    </row>
    <row r="3" spans="1:8" ht="12.75">
      <c r="A3" s="53"/>
      <c r="B3" s="97"/>
      <c r="C3" s="97"/>
      <c r="D3" s="100" t="s">
        <v>11</v>
      </c>
      <c r="E3" s="99"/>
      <c r="F3" s="101" t="s">
        <v>12</v>
      </c>
      <c r="G3" s="97"/>
      <c r="H3" s="97"/>
    </row>
    <row r="4" spans="1:8" ht="13.5" thickBot="1">
      <c r="A4" s="53"/>
      <c r="B4" s="97" t="s">
        <v>13</v>
      </c>
      <c r="C4" s="99" t="s">
        <v>14</v>
      </c>
      <c r="D4" s="99" t="s">
        <v>4</v>
      </c>
      <c r="E4" s="99" t="s">
        <v>15</v>
      </c>
      <c r="F4" s="99" t="s">
        <v>4</v>
      </c>
      <c r="G4" s="99" t="s">
        <v>14</v>
      </c>
      <c r="H4" s="97" t="s">
        <v>13</v>
      </c>
    </row>
    <row r="5" spans="1:8" ht="12.75">
      <c r="A5" s="164" t="s">
        <v>24</v>
      </c>
      <c r="B5" s="165"/>
      <c r="C5" s="102" t="s">
        <v>24</v>
      </c>
      <c r="D5" s="103" t="s">
        <v>24</v>
      </c>
      <c r="E5" s="99">
        <v>1</v>
      </c>
      <c r="F5" s="104" t="s">
        <v>24</v>
      </c>
      <c r="G5" s="102" t="s">
        <v>24</v>
      </c>
      <c r="H5" s="105" t="s">
        <v>24</v>
      </c>
    </row>
    <row r="6" spans="1:8" ht="12.75">
      <c r="A6" s="158"/>
      <c r="B6" s="159"/>
      <c r="C6" s="106"/>
      <c r="D6" s="107"/>
      <c r="E6" s="99">
        <v>2</v>
      </c>
      <c r="F6" s="108">
        <v>2</v>
      </c>
      <c r="G6" s="106">
        <v>20</v>
      </c>
      <c r="H6" s="109" t="s">
        <v>48</v>
      </c>
    </row>
    <row r="7" spans="1:8" ht="12.75">
      <c r="A7" s="158" t="s">
        <v>68</v>
      </c>
      <c r="B7" s="159"/>
      <c r="C7" s="106">
        <v>20</v>
      </c>
      <c r="D7" s="107">
        <v>3</v>
      </c>
      <c r="E7" s="99">
        <v>3</v>
      </c>
      <c r="F7" s="108"/>
      <c r="G7" s="106"/>
      <c r="H7" s="109"/>
    </row>
    <row r="8" spans="1:8" ht="12.75">
      <c r="A8" s="158"/>
      <c r="B8" s="159"/>
      <c r="C8" s="106"/>
      <c r="D8" s="107"/>
      <c r="E8" s="99">
        <v>4</v>
      </c>
      <c r="F8" s="108"/>
      <c r="G8" s="106"/>
      <c r="H8" s="109"/>
    </row>
    <row r="9" spans="1:8" ht="12.75">
      <c r="A9" s="158"/>
      <c r="B9" s="159"/>
      <c r="C9" s="106"/>
      <c r="D9" s="107"/>
      <c r="E9" s="99">
        <v>5</v>
      </c>
      <c r="F9" s="108">
        <v>1</v>
      </c>
      <c r="G9" s="106">
        <v>20</v>
      </c>
      <c r="H9" s="109" t="s">
        <v>51</v>
      </c>
    </row>
    <row r="10" spans="1:8" ht="12.75">
      <c r="A10" s="158"/>
      <c r="B10" s="159"/>
      <c r="C10" s="106"/>
      <c r="D10" s="107"/>
      <c r="E10" s="99">
        <v>6</v>
      </c>
      <c r="F10" s="108"/>
      <c r="G10" s="106"/>
      <c r="H10" s="109"/>
    </row>
    <row r="11" spans="1:8" ht="12.75">
      <c r="A11" s="158" t="s">
        <v>47</v>
      </c>
      <c r="B11" s="159"/>
      <c r="C11" s="106">
        <v>20</v>
      </c>
      <c r="D11" s="107">
        <v>4</v>
      </c>
      <c r="E11" s="99">
        <v>7</v>
      </c>
      <c r="F11" s="108">
        <v>3</v>
      </c>
      <c r="G11" s="106">
        <v>20</v>
      </c>
      <c r="H11" s="109" t="s">
        <v>47</v>
      </c>
    </row>
    <row r="12" spans="1:8" ht="12.75">
      <c r="A12" s="158"/>
      <c r="B12" s="159"/>
      <c r="C12" s="106"/>
      <c r="D12" s="107"/>
      <c r="E12" s="99">
        <v>8</v>
      </c>
      <c r="F12" s="108">
        <v>2</v>
      </c>
      <c r="G12" s="106">
        <v>20</v>
      </c>
      <c r="H12" s="109" t="s">
        <v>64</v>
      </c>
    </row>
    <row r="13" spans="1:8" ht="12.75">
      <c r="A13" s="158"/>
      <c r="B13" s="159"/>
      <c r="C13" s="106"/>
      <c r="D13" s="107"/>
      <c r="E13" s="99">
        <v>9</v>
      </c>
      <c r="F13" s="108">
        <v>1</v>
      </c>
      <c r="G13" s="106">
        <v>20</v>
      </c>
      <c r="H13" s="109" t="s">
        <v>49</v>
      </c>
    </row>
    <row r="14" spans="1:8" ht="12.75">
      <c r="A14" s="158"/>
      <c r="B14" s="159"/>
      <c r="C14" s="106"/>
      <c r="D14" s="107"/>
      <c r="E14" s="99">
        <v>10</v>
      </c>
      <c r="F14" s="108"/>
      <c r="G14" s="106"/>
      <c r="H14" s="109"/>
    </row>
    <row r="15" spans="1:8" ht="12.75">
      <c r="A15" s="158" t="s">
        <v>81</v>
      </c>
      <c r="B15" s="159"/>
      <c r="C15" s="106">
        <v>20</v>
      </c>
      <c r="D15" s="107">
        <v>3</v>
      </c>
      <c r="E15" s="99">
        <v>11</v>
      </c>
      <c r="F15" s="108">
        <v>2</v>
      </c>
      <c r="G15" s="106">
        <v>20</v>
      </c>
      <c r="H15" s="109" t="s">
        <v>81</v>
      </c>
    </row>
    <row r="16" spans="1:8" ht="12.75">
      <c r="A16" s="158"/>
      <c r="B16" s="159"/>
      <c r="C16" s="106"/>
      <c r="D16" s="107"/>
      <c r="E16" s="99">
        <v>12</v>
      </c>
      <c r="F16" s="108"/>
      <c r="G16" s="106"/>
      <c r="H16" s="109"/>
    </row>
    <row r="17" spans="1:8" ht="12.75">
      <c r="A17" s="158"/>
      <c r="B17" s="159"/>
      <c r="C17" s="106"/>
      <c r="D17" s="107"/>
      <c r="E17" s="99">
        <v>13</v>
      </c>
      <c r="F17" s="108"/>
      <c r="G17" s="106"/>
      <c r="H17" s="109"/>
    </row>
    <row r="18" spans="1:8" ht="12.75">
      <c r="A18" s="158"/>
      <c r="B18" s="159"/>
      <c r="C18" s="106"/>
      <c r="D18" s="107"/>
      <c r="E18" s="99">
        <v>14</v>
      </c>
      <c r="F18" s="108"/>
      <c r="G18" s="106"/>
      <c r="H18" s="109"/>
    </row>
    <row r="19" spans="1:8" ht="12.75">
      <c r="A19" s="158"/>
      <c r="B19" s="159"/>
      <c r="C19" s="106"/>
      <c r="D19" s="107"/>
      <c r="E19" s="99">
        <v>15</v>
      </c>
      <c r="F19" s="108"/>
      <c r="G19" s="106"/>
      <c r="H19" s="109"/>
    </row>
    <row r="20" spans="1:8" ht="12.75">
      <c r="A20" s="158" t="s">
        <v>77</v>
      </c>
      <c r="B20" s="159"/>
      <c r="C20" s="106">
        <v>20</v>
      </c>
      <c r="D20" s="107">
        <v>3</v>
      </c>
      <c r="E20" s="99">
        <v>16</v>
      </c>
      <c r="F20" s="108"/>
      <c r="G20" s="106"/>
      <c r="H20" s="109"/>
    </row>
    <row r="21" spans="1:8" ht="12.75">
      <c r="A21" s="158"/>
      <c r="B21" s="159"/>
      <c r="C21" s="106"/>
      <c r="D21" s="107"/>
      <c r="E21" s="99">
        <v>17</v>
      </c>
      <c r="F21" s="108"/>
      <c r="G21" s="106"/>
      <c r="H21" s="109"/>
    </row>
    <row r="22" spans="1:8" ht="13.5" thickBot="1">
      <c r="A22" s="160"/>
      <c r="B22" s="161"/>
      <c r="C22" s="130"/>
      <c r="D22" s="110"/>
      <c r="E22" s="99">
        <v>18</v>
      </c>
      <c r="F22" s="111"/>
      <c r="G22" s="112"/>
      <c r="H22" s="113"/>
    </row>
    <row r="23" spans="1:8" ht="13.5" thickBot="1">
      <c r="A23" s="53"/>
      <c r="B23" s="97"/>
      <c r="C23" s="97"/>
      <c r="D23" s="97"/>
      <c r="E23" s="99"/>
      <c r="F23" s="97"/>
      <c r="G23" s="97"/>
      <c r="H23" s="97"/>
    </row>
    <row r="24" spans="1:8" ht="12.75">
      <c r="A24" s="53"/>
      <c r="B24" s="114" t="s">
        <v>16</v>
      </c>
      <c r="C24" s="115"/>
      <c r="D24" s="115"/>
      <c r="E24" s="116"/>
      <c r="F24" s="115"/>
      <c r="G24" s="115"/>
      <c r="H24" s="117"/>
    </row>
    <row r="25" spans="1:8" ht="12.75">
      <c r="A25" s="53"/>
      <c r="B25" s="118" t="s">
        <v>17</v>
      </c>
      <c r="C25" s="97"/>
      <c r="D25" s="97"/>
      <c r="E25" s="99" t="s">
        <v>18</v>
      </c>
      <c r="F25" s="97"/>
      <c r="G25" s="97" t="s">
        <v>19</v>
      </c>
      <c r="H25" s="119" t="s">
        <v>20</v>
      </c>
    </row>
    <row r="26" spans="1:8" ht="12.75">
      <c r="A26" s="53"/>
      <c r="B26" s="120" t="s">
        <v>21</v>
      </c>
      <c r="C26" s="97"/>
      <c r="D26" s="97"/>
      <c r="E26" s="99"/>
      <c r="F26" s="97"/>
      <c r="G26" s="97"/>
      <c r="H26" s="119"/>
    </row>
    <row r="27" spans="1:8" ht="12.75">
      <c r="A27" s="53"/>
      <c r="B27" s="121" t="s">
        <v>31</v>
      </c>
      <c r="C27" s="122"/>
      <c r="D27" s="122"/>
      <c r="E27" s="123" t="s">
        <v>31</v>
      </c>
      <c r="F27" s="122"/>
      <c r="G27" s="123" t="s">
        <v>32</v>
      </c>
      <c r="H27" s="124" t="s">
        <v>86</v>
      </c>
    </row>
    <row r="28" spans="1:8" s="59" customFormat="1" ht="12.75">
      <c r="A28" s="142"/>
      <c r="B28" s="143" t="str">
        <f>'[1]Blind Draw'!G120</f>
        <v>Jay Badgley/Al Parsakian</v>
      </c>
      <c r="C28" s="144"/>
      <c r="D28" s="144"/>
      <c r="E28" s="145" t="str">
        <f>'[1]Blind Draw'!I120</f>
        <v>31/28</v>
      </c>
      <c r="F28" s="144"/>
      <c r="G28" s="145">
        <f>'[1]Blind Draw'!K120</f>
        <v>59</v>
      </c>
      <c r="H28" s="146">
        <f>'[1]Blind Draw'!M120</f>
        <v>40</v>
      </c>
    </row>
    <row r="29" spans="1:8" ht="12.75">
      <c r="A29" s="53"/>
      <c r="B29" s="138" t="str">
        <f>'[1]Blind Draw'!G121</f>
        <v>Craig Rowley/Oscar Ternate</v>
      </c>
      <c r="C29" s="139"/>
      <c r="D29" s="139"/>
      <c r="E29" s="140" t="str">
        <f>'[1]Blind Draw'!I121</f>
        <v>37/32</v>
      </c>
      <c r="F29" s="139"/>
      <c r="G29" s="140">
        <f>'[1]Blind Draw'!K121</f>
        <v>69</v>
      </c>
      <c r="H29" s="141">
        <f>'[1]Blind Draw'!M121</f>
        <v>0</v>
      </c>
    </row>
    <row r="30" spans="1:8" ht="12.75">
      <c r="A30" s="53"/>
      <c r="B30" s="138" t="str">
        <f>'[1]Blind Draw'!G122</f>
        <v>Robert Dodge/Minerva Venitsky</v>
      </c>
      <c r="C30" s="139"/>
      <c r="D30" s="139"/>
      <c r="E30" s="140" t="str">
        <f>'[1]Blind Draw'!I122</f>
        <v>38/33</v>
      </c>
      <c r="F30" s="139"/>
      <c r="G30" s="140">
        <f>'[1]Blind Draw'!K122</f>
        <v>71</v>
      </c>
      <c r="H30" s="141">
        <f>'[1]Blind Draw'!M122</f>
        <v>0</v>
      </c>
    </row>
    <row r="31" spans="1:8" ht="12.75">
      <c r="A31" s="53"/>
      <c r="B31" s="138" t="str">
        <f>'[1]Blind Draw'!G123</f>
        <v>Steve Venitsky/Rey Cheesman</v>
      </c>
      <c r="C31" s="139"/>
      <c r="D31" s="139"/>
      <c r="E31" s="140" t="str">
        <f>'[1]Blind Draw'!I123</f>
        <v>37/35</v>
      </c>
      <c r="F31" s="139"/>
      <c r="G31" s="140">
        <f>'[1]Blind Draw'!K123</f>
        <v>72</v>
      </c>
      <c r="H31" s="141">
        <f>'[1]Blind Draw'!M123</f>
        <v>0</v>
      </c>
    </row>
    <row r="32" spans="1:8" ht="12.75">
      <c r="A32" s="53"/>
      <c r="B32" s="138" t="str">
        <f>'[1]Blind Draw'!G124</f>
        <v>Don Clay/Mike Morris</v>
      </c>
      <c r="C32" s="139"/>
      <c r="D32" s="139"/>
      <c r="E32" s="140" t="str">
        <f>'[1]Blind Draw'!I124</f>
        <v>34/38</v>
      </c>
      <c r="F32" s="139"/>
      <c r="G32" s="140">
        <f>'[1]Blind Draw'!K124</f>
        <v>72</v>
      </c>
      <c r="H32" s="141">
        <f>'[1]Blind Draw'!M124</f>
        <v>0</v>
      </c>
    </row>
    <row r="33" spans="1:8" ht="12.75">
      <c r="A33" s="53"/>
      <c r="B33" s="125" t="s">
        <v>22</v>
      </c>
      <c r="C33" s="122"/>
      <c r="D33" s="122"/>
      <c r="E33" s="123"/>
      <c r="F33" s="122"/>
      <c r="G33" s="123"/>
      <c r="H33" s="124"/>
    </row>
    <row r="34" spans="1:8" ht="12.75">
      <c r="A34" s="53"/>
      <c r="B34" s="121" t="s">
        <v>31</v>
      </c>
      <c r="C34" s="122"/>
      <c r="D34" s="122"/>
      <c r="E34" s="123" t="s">
        <v>31</v>
      </c>
      <c r="F34" s="122"/>
      <c r="G34" s="123" t="s">
        <v>33</v>
      </c>
      <c r="H34" s="124" t="s">
        <v>86</v>
      </c>
    </row>
    <row r="35" spans="1:8" s="59" customFormat="1" ht="12.75">
      <c r="A35" s="142"/>
      <c r="B35" s="143" t="str">
        <f>'[1]Blind Draw'!P120</f>
        <v>John Funke/Craig Rowley</v>
      </c>
      <c r="C35" s="144"/>
      <c r="D35" s="144"/>
      <c r="E35" s="145" t="str">
        <f>'[1]Blind Draw'!R120</f>
        <v>31/37</v>
      </c>
      <c r="F35" s="144"/>
      <c r="G35" s="145">
        <f>'[1]Blind Draw'!T120</f>
        <v>68</v>
      </c>
      <c r="H35" s="146">
        <f>'[1]Blind Draw'!V120</f>
        <v>40</v>
      </c>
    </row>
    <row r="36" spans="1:8" ht="12.75">
      <c r="A36" s="53"/>
      <c r="B36" s="138" t="str">
        <f>'[1]Blind Draw'!P121</f>
        <v>Bill Burnett/Ron Patterson</v>
      </c>
      <c r="C36" s="139"/>
      <c r="D36" s="139"/>
      <c r="E36" s="140" t="str">
        <f>'[1]Blind Draw'!R121</f>
        <v>37/36</v>
      </c>
      <c r="F36" s="139"/>
      <c r="G36" s="140">
        <f>'[1]Blind Draw'!T121</f>
        <v>73</v>
      </c>
      <c r="H36" s="141">
        <f>'[1]Blind Draw'!V121</f>
        <v>0</v>
      </c>
    </row>
    <row r="37" spans="1:8" ht="12.75">
      <c r="A37" s="53"/>
      <c r="B37" s="138" t="str">
        <f>'[1]Blind Draw'!P122</f>
        <v>Paul Perrotta/Don Clay</v>
      </c>
      <c r="C37" s="139"/>
      <c r="D37" s="139"/>
      <c r="E37" s="140" t="str">
        <f>'[1]Blind Draw'!R122</f>
        <v>37/37</v>
      </c>
      <c r="F37" s="139"/>
      <c r="G37" s="140">
        <f>'[1]Blind Draw'!T122</f>
        <v>74</v>
      </c>
      <c r="H37" s="141">
        <f>'[1]Blind Draw'!V122</f>
        <v>0</v>
      </c>
    </row>
    <row r="38" spans="1:8" ht="12.75">
      <c r="A38" s="53"/>
      <c r="B38" s="138" t="str">
        <f>'[1]Blind Draw'!P123</f>
        <v>Minerva Venitsky/Dan Biddle</v>
      </c>
      <c r="C38" s="139"/>
      <c r="D38" s="139"/>
      <c r="E38" s="140" t="str">
        <f>'[1]Blind Draw'!R123</f>
        <v>37/37</v>
      </c>
      <c r="F38" s="139"/>
      <c r="G38" s="140">
        <f>'[1]Blind Draw'!T123</f>
        <v>74</v>
      </c>
      <c r="H38" s="141">
        <f>'[1]Blind Draw'!V123</f>
        <v>0</v>
      </c>
    </row>
    <row r="39" spans="1:8" ht="12.75">
      <c r="A39" s="53"/>
      <c r="B39" s="138" t="str">
        <f>'[1]Blind Draw'!P124</f>
        <v>Brandon Le/Scott Thoeny</v>
      </c>
      <c r="C39" s="139"/>
      <c r="D39" s="139"/>
      <c r="E39" s="140" t="str">
        <f>'[1]Blind Draw'!R124</f>
        <v>41/34</v>
      </c>
      <c r="F39" s="139"/>
      <c r="G39" s="140">
        <f>'[1]Blind Draw'!T124</f>
        <v>75</v>
      </c>
      <c r="H39" s="141">
        <f>'[1]Blind Draw'!V124</f>
        <v>0</v>
      </c>
    </row>
    <row r="40" spans="1:8" ht="12.75">
      <c r="A40" s="53"/>
      <c r="B40" s="125" t="s">
        <v>23</v>
      </c>
      <c r="C40" s="122"/>
      <c r="D40" s="122"/>
      <c r="E40" s="123"/>
      <c r="F40" s="122"/>
      <c r="G40" s="123"/>
      <c r="H40" s="124"/>
    </row>
    <row r="41" spans="1:8" ht="12.75">
      <c r="A41" s="53"/>
      <c r="B41" s="121" t="s">
        <v>31</v>
      </c>
      <c r="C41" s="122"/>
      <c r="D41" s="122"/>
      <c r="E41" s="123" t="s">
        <v>31</v>
      </c>
      <c r="F41" s="122"/>
      <c r="G41" s="123" t="s">
        <v>34</v>
      </c>
      <c r="H41" s="124" t="s">
        <v>86</v>
      </c>
    </row>
    <row r="42" spans="1:8" s="59" customFormat="1" ht="12.75">
      <c r="A42" s="142"/>
      <c r="B42" s="143" t="str">
        <f>'[1]Blind Draw'!Y120</f>
        <v>Don Clay/John Funke</v>
      </c>
      <c r="C42" s="144"/>
      <c r="D42" s="144"/>
      <c r="E42" s="145" t="str">
        <f>'[1]Blind Draw'!AA120</f>
        <v>71/68</v>
      </c>
      <c r="F42" s="144"/>
      <c r="G42" s="145">
        <f>'[1]Blind Draw'!AC120</f>
        <v>139</v>
      </c>
      <c r="H42" s="146">
        <f>'[1]Blind Draw'!AE120</f>
        <v>40</v>
      </c>
    </row>
    <row r="43" spans="1:8" ht="12.75">
      <c r="A43" s="53"/>
      <c r="B43" s="138" t="str">
        <f>'[1]Blind Draw'!Y121</f>
        <v>Al Parsakian/Ron Patterson</v>
      </c>
      <c r="C43" s="139"/>
      <c r="D43" s="139"/>
      <c r="E43" s="140" t="str">
        <f>'[1]Blind Draw'!AA121</f>
        <v>65/75</v>
      </c>
      <c r="F43" s="139"/>
      <c r="G43" s="140">
        <f>'[1]Blind Draw'!AC121</f>
        <v>140</v>
      </c>
      <c r="H43" s="141">
        <f>'[1]Blind Draw'!AE121</f>
        <v>0</v>
      </c>
    </row>
    <row r="44" spans="1:8" ht="12.75">
      <c r="A44" s="53"/>
      <c r="B44" s="138" t="str">
        <f>'[1]Blind Draw'!Y122</f>
        <v>Scott Thoeny/Jay Badgley</v>
      </c>
      <c r="C44" s="139"/>
      <c r="D44" s="139"/>
      <c r="E44" s="140" t="str">
        <f>'[1]Blind Draw'!AA122</f>
        <v>70/71</v>
      </c>
      <c r="F44" s="139"/>
      <c r="G44" s="140">
        <f>'[1]Blind Draw'!AC122</f>
        <v>141</v>
      </c>
      <c r="H44" s="141">
        <f>'[1]Blind Draw'!AE122</f>
        <v>0</v>
      </c>
    </row>
    <row r="45" spans="1:8" ht="12.75">
      <c r="A45" s="53"/>
      <c r="B45" s="138" t="str">
        <f>'[1]Blind Draw'!Y123</f>
        <v>Paul Perrotta/Dan Biddle</v>
      </c>
      <c r="C45" s="139"/>
      <c r="D45" s="139"/>
      <c r="E45" s="140" t="str">
        <f>'[1]Blind Draw'!AA123</f>
        <v>72/74</v>
      </c>
      <c r="F45" s="139"/>
      <c r="G45" s="140">
        <f>'[1]Blind Draw'!AC123</f>
        <v>146</v>
      </c>
      <c r="H45" s="141">
        <f>'[1]Blind Draw'!AE123</f>
        <v>0</v>
      </c>
    </row>
    <row r="46" spans="1:8" ht="12.75">
      <c r="A46" s="53"/>
      <c r="B46" s="138" t="str">
        <f>'[1]Blind Draw'!Y124</f>
        <v>Minerva Venitsky/Rey Cheesman</v>
      </c>
      <c r="C46" s="139"/>
      <c r="D46" s="139"/>
      <c r="E46" s="140" t="str">
        <f>'[1]Blind Draw'!AA124</f>
        <v>70/76</v>
      </c>
      <c r="F46" s="139"/>
      <c r="G46" s="140">
        <f>'[1]Blind Draw'!AC124</f>
        <v>146</v>
      </c>
      <c r="H46" s="141">
        <f>'[1]Blind Draw'!AE124</f>
        <v>0</v>
      </c>
    </row>
    <row r="47" spans="1:8" ht="13.5" thickBot="1">
      <c r="A47" s="53"/>
      <c r="B47" s="126"/>
      <c r="C47" s="127"/>
      <c r="D47" s="127"/>
      <c r="E47" s="128"/>
      <c r="F47" s="127"/>
      <c r="G47" s="128"/>
      <c r="H47" s="129"/>
    </row>
    <row r="48" ht="12.75">
      <c r="A48" s="54" t="s">
        <v>25</v>
      </c>
    </row>
    <row r="49" spans="1:6" ht="12.75">
      <c r="A49" s="55" t="s">
        <v>47</v>
      </c>
      <c r="B49" s="56">
        <v>40</v>
      </c>
      <c r="C49" s="15"/>
      <c r="D49" s="166" t="s">
        <v>87</v>
      </c>
      <c r="E49" s="162"/>
      <c r="F49" s="58">
        <v>40</v>
      </c>
    </row>
    <row r="50" spans="1:6" ht="12.75">
      <c r="A50" s="55" t="s">
        <v>68</v>
      </c>
      <c r="B50" s="56">
        <v>20</v>
      </c>
      <c r="C50" s="15"/>
      <c r="D50" s="162" t="s">
        <v>88</v>
      </c>
      <c r="E50" s="162"/>
      <c r="F50" s="58">
        <v>20</v>
      </c>
    </row>
    <row r="51" spans="1:6" ht="12.75">
      <c r="A51" s="55" t="s">
        <v>81</v>
      </c>
      <c r="B51" s="56">
        <v>80</v>
      </c>
      <c r="C51" s="15"/>
      <c r="D51" s="162" t="s">
        <v>69</v>
      </c>
      <c r="E51" s="162"/>
      <c r="F51" s="58">
        <v>20</v>
      </c>
    </row>
    <row r="52" spans="1:6" ht="12.75">
      <c r="A52" s="55" t="s">
        <v>77</v>
      </c>
      <c r="B52" s="131">
        <v>40</v>
      </c>
      <c r="C52" s="15"/>
      <c r="D52" s="162"/>
      <c r="E52" s="162"/>
      <c r="F52" s="58"/>
    </row>
    <row r="53" spans="1:6" ht="12.75">
      <c r="A53" s="55" t="s">
        <v>48</v>
      </c>
      <c r="B53" s="132">
        <v>20</v>
      </c>
      <c r="C53" s="15"/>
      <c r="D53" s="162"/>
      <c r="E53" s="162"/>
      <c r="F53" s="58"/>
    </row>
    <row r="54" spans="1:8" ht="12.75">
      <c r="A54" s="55" t="s">
        <v>51</v>
      </c>
      <c r="B54" s="57">
        <v>20</v>
      </c>
      <c r="C54" s="15"/>
      <c r="D54" s="163"/>
      <c r="E54" s="163"/>
      <c r="F54" s="58"/>
      <c r="H54" s="59" t="s">
        <v>26</v>
      </c>
    </row>
    <row r="55" spans="1:8" ht="12.75">
      <c r="A55" s="55" t="s">
        <v>64</v>
      </c>
      <c r="B55" s="58">
        <v>20</v>
      </c>
      <c r="H55" s="60">
        <f>SUM(B49:B55,F49:F54)</f>
        <v>320</v>
      </c>
    </row>
  </sheetData>
  <sheetProtection/>
  <mergeCells count="24">
    <mergeCell ref="D51:E51"/>
    <mergeCell ref="D52:E52"/>
    <mergeCell ref="D53:E53"/>
    <mergeCell ref="D54:E54"/>
    <mergeCell ref="A5:B5"/>
    <mergeCell ref="A6:B6"/>
    <mergeCell ref="A7:B7"/>
    <mergeCell ref="A8:B8"/>
    <mergeCell ref="D49:E49"/>
    <mergeCell ref="D50:E50"/>
    <mergeCell ref="A9:B9"/>
    <mergeCell ref="A10:B10"/>
    <mergeCell ref="A11:B11"/>
    <mergeCell ref="A12:B12"/>
    <mergeCell ref="A13:B13"/>
    <mergeCell ref="A14:B14"/>
    <mergeCell ref="A21:B21"/>
    <mergeCell ref="A22:B22"/>
    <mergeCell ref="A15:B15"/>
    <mergeCell ref="A16:B16"/>
    <mergeCell ref="A17:B17"/>
    <mergeCell ref="A18:B18"/>
    <mergeCell ref="A20:B20"/>
    <mergeCell ref="A19:B19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 Systems Div - Rockwell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2018-02-19T01:32:07Z</cp:lastPrinted>
  <dcterms:created xsi:type="dcterms:W3CDTF">1997-06-16T19:11:55Z</dcterms:created>
  <dcterms:modified xsi:type="dcterms:W3CDTF">2018-02-19T01:33:28Z</dcterms:modified>
  <cp:category/>
  <cp:version/>
  <cp:contentType/>
  <cp:contentStatus/>
</cp:coreProperties>
</file>